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0" windowWidth="19440" windowHeight="8040" activeTab="0"/>
  </bookViews>
  <sheets>
    <sheet name="A" sheetId="1" r:id="rId1"/>
    <sheet name="B" sheetId="2" r:id="rId2"/>
    <sheet name="Lịch gặp GVHD" sheetId="3" r:id="rId3"/>
    <sheet name="Thống kê số lượng GVHD" sheetId="4" r:id="rId4"/>
  </sheets>
  <definedNames>
    <definedName name="_xlnm._FilterDatabase" localSheetId="0" hidden="1">'A'!$A$7:$I$127</definedName>
    <definedName name="_xlnm._FilterDatabase" localSheetId="1" hidden="1">'B'!$A$7:$L$112</definedName>
    <definedName name="_xlnm.Print_Titles" localSheetId="0">'A'!$A:$L,'A'!$7:$7</definedName>
    <definedName name="_xlnm.Print_Titles" localSheetId="1">'B'!$A:$L,'B'!$7:$7</definedName>
  </definedNames>
  <calcPr fullCalcOnLoad="1"/>
</workbook>
</file>

<file path=xl/sharedStrings.xml><?xml version="1.0" encoding="utf-8"?>
<sst xmlns="http://schemas.openxmlformats.org/spreadsheetml/2006/main" count="1804" uniqueCount="1176">
  <si>
    <t>Quốc</t>
  </si>
  <si>
    <t>Vinh</t>
  </si>
  <si>
    <t>Ý</t>
  </si>
  <si>
    <t>Nguyễn Thị Như</t>
  </si>
  <si>
    <t>Duy</t>
  </si>
  <si>
    <t>Tùng</t>
  </si>
  <si>
    <t>Kế toán tiền lương và các khoản trích theo lương</t>
  </si>
  <si>
    <t>TRƯỞNG KHOA</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</si>
  <si>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</si>
  <si>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</si>
  <si>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</si>
  <si>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</si>
  <si>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</si>
  <si>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</si>
  <si>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</si>
  <si>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</si>
  <si>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</si>
  <si>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</si>
  <si>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</si>
  <si>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</si>
  <si>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</si>
  <si>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</si>
  <si>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</si>
  <si>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</si>
  <si>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</si>
  <si>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</si>
  <si>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</si>
  <si>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</si>
  <si>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</si>
  <si>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</si>
  <si>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</si>
  <si>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</si>
  <si>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</si>
  <si>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</si>
  <si>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</si>
  <si>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</si>
  <si>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</si>
  <si>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</si>
  <si>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</si>
  <si>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</si>
  <si>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</si>
  <si>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</si>
  <si>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</si>
  <si>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</si>
  <si>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</si>
  <si>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</si>
  <si>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</si>
  <si>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</si>
  <si>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</si>
  <si>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</si>
  <si>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</si>
  <si>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</si>
  <si>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</si>
  <si>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</si>
  <si>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</si>
  <si>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</si>
  <si>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</si>
  <si>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</si>
  <si>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</si>
  <si>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</si>
  <si>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</si>
  <si>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</si>
  <si>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</si>
  <si>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</si>
  <si>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</si>
  <si>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</si>
  <si>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</si>
  <si>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</si>
  <si>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</si>
  <si>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</si>
  <si>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</si>
  <si>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</si>
  <si>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</si>
  <si>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</si>
  <si>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</si>
  <si>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</si>
  <si>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</si>
  <si>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</si>
  <si>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</si>
  <si>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</si>
  <si>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</si>
  <si>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</si>
  <si>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</si>
  <si>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</si>
  <si>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</si>
  <si>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</si>
  <si>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</si>
  <si>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</si>
  <si>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</si>
  <si>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</si>
  <si>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</si>
  <si>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</si>
  <si>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</si>
  <si>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</si>
  <si>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</si>
  <si>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</si>
  <si>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</si>
  <si>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</si>
  <si>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</si>
  <si>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 xml:space="preserve">                                                  BẢNG PHÂN CÔNG HƯỚNG DẪN ĐỀ TÀI CHUYÊN ĐỀ THỰC TẬP</t>
  </si>
  <si>
    <t xml:space="preserve">                                              BẢNG PHÂN CÔNG HƯỚNG DẪN ĐỀ TÀI CHUYÊN ĐỀ THỰC TẬP</t>
  </si>
  <si>
    <t>Kế toán</t>
  </si>
  <si>
    <t>Nguyễn Thị Thúy</t>
  </si>
  <si>
    <t>Nguyễn Thị</t>
  </si>
  <si>
    <t>Dung</t>
  </si>
  <si>
    <t>Giang</t>
  </si>
  <si>
    <t>Kế toán doanh thu , chi phí và xác định kết quả kinh doanh</t>
  </si>
  <si>
    <t>Hạnh</t>
  </si>
  <si>
    <t>Hằng</t>
  </si>
  <si>
    <t>Hoàng</t>
  </si>
  <si>
    <t>Quy trình kiểm toán khoản mục hàng tồn kho</t>
  </si>
  <si>
    <t>Huyền</t>
  </si>
  <si>
    <t>Nguyễn Thị Ngọc</t>
  </si>
  <si>
    <t>Linh</t>
  </si>
  <si>
    <t>Long</t>
  </si>
  <si>
    <t>Quy trình kiểm toán tài sản cố định</t>
  </si>
  <si>
    <t>My</t>
  </si>
  <si>
    <t>Ngân</t>
  </si>
  <si>
    <t>Nguyệt</t>
  </si>
  <si>
    <t>Nhung</t>
  </si>
  <si>
    <t>Như</t>
  </si>
  <si>
    <t>Nguyễn Thu</t>
  </si>
  <si>
    <t>Lê Văn</t>
  </si>
  <si>
    <t>Quang</t>
  </si>
  <si>
    <t>Quỳnh</t>
  </si>
  <si>
    <t>Thanh</t>
  </si>
  <si>
    <t>Nguyễn Hữu</t>
  </si>
  <si>
    <t>Trần Hữu</t>
  </si>
  <si>
    <t>Trúc</t>
  </si>
  <si>
    <t>Tuyền</t>
  </si>
  <si>
    <t>Tuyết</t>
  </si>
  <si>
    <t>Nguyễn Văn</t>
  </si>
  <si>
    <t>Vũ</t>
  </si>
  <si>
    <t>Vy</t>
  </si>
  <si>
    <t>Nguyễn Thị Thảo</t>
  </si>
  <si>
    <t>Nguyễn Thị Mai</t>
  </si>
  <si>
    <t>Ngọc</t>
  </si>
  <si>
    <t>Kế toán doanh thu, chi phí và xác định kết quả hoạt động kinh doanh</t>
  </si>
  <si>
    <t>Khoa Kế toán - Kiểm toán</t>
  </si>
  <si>
    <t>KTNH</t>
  </si>
  <si>
    <t>La Xuân Đào</t>
  </si>
  <si>
    <t>Trang</t>
  </si>
  <si>
    <t>TC:</t>
  </si>
  <si>
    <t>STT</t>
  </si>
  <si>
    <t>MSSV</t>
  </si>
  <si>
    <t xml:space="preserve">Họ và </t>
  </si>
  <si>
    <t>Tên</t>
  </si>
  <si>
    <t xml:space="preserve">Tên đề tài </t>
  </si>
  <si>
    <t>Nơi thực tập</t>
  </si>
  <si>
    <t>Số điện thoại liên hệ</t>
  </si>
  <si>
    <t>Email</t>
  </si>
  <si>
    <t>TRƯỜNG ĐẠI HỌC KINH TẾ - LUẬT</t>
  </si>
  <si>
    <t>Anh</t>
  </si>
  <si>
    <t>Thảo</t>
  </si>
  <si>
    <t>Hòa</t>
  </si>
  <si>
    <t>Nguyên</t>
  </si>
  <si>
    <t>Thành</t>
  </si>
  <si>
    <t>Kiểm toán</t>
  </si>
  <si>
    <t>Giáo viên hướng dẫn</t>
  </si>
  <si>
    <t>Loại đề tài</t>
  </si>
  <si>
    <t>SĐT</t>
  </si>
  <si>
    <t>1</t>
  </si>
  <si>
    <t>2</t>
  </si>
  <si>
    <t>3</t>
  </si>
  <si>
    <t>4</t>
  </si>
  <si>
    <t>5</t>
  </si>
  <si>
    <t>6</t>
  </si>
  <si>
    <t>7</t>
  </si>
  <si>
    <t>8</t>
  </si>
  <si>
    <t>9</t>
  </si>
  <si>
    <t>10</t>
  </si>
  <si>
    <t>11</t>
  </si>
  <si>
    <t>Công ty TNHH EY Việt Nam</t>
  </si>
  <si>
    <t>KSNB</t>
  </si>
  <si>
    <t>Kế toán doanh thu, chi phí và xác định kết quả kinh doanh</t>
  </si>
  <si>
    <t>Quy trình kiểm toán hàng tồn kho</t>
  </si>
  <si>
    <t>Quy trình kiểm toán nợ phải thu khách hàng</t>
  </si>
  <si>
    <t>Quy trình kiểm toán khoản phải thu</t>
  </si>
  <si>
    <t>Công ty TNHH Deloitte Việt Nam</t>
  </si>
  <si>
    <t>Lương và các khoản trích theo lương</t>
  </si>
  <si>
    <t>A</t>
  </si>
  <si>
    <t>B</t>
  </si>
  <si>
    <t>T</t>
  </si>
  <si>
    <t>AG</t>
  </si>
  <si>
    <t xml:space="preserve">Nguyễn Thị Thanh </t>
  </si>
  <si>
    <t xml:space="preserve">Nguyễn Thị Thu </t>
  </si>
  <si>
    <t>Hương</t>
  </si>
  <si>
    <t xml:space="preserve">Lê Ngọc </t>
  </si>
  <si>
    <t>Nhân</t>
  </si>
  <si>
    <t xml:space="preserve">Nguyễn Thị </t>
  </si>
  <si>
    <t>Hải</t>
  </si>
  <si>
    <t>Yến</t>
  </si>
  <si>
    <t>Ghi chú</t>
  </si>
  <si>
    <t>BẢNG KÊ SỐ LƯỢNG HƯỚNG DẪN</t>
  </si>
  <si>
    <t>Họ và tên GVHD</t>
  </si>
  <si>
    <t>Cộng</t>
  </si>
  <si>
    <t>Kiểm toán NH</t>
  </si>
  <si>
    <t>TS</t>
  </si>
  <si>
    <t>ThS</t>
  </si>
  <si>
    <t>Đào Vũ Hoài Giang</t>
  </si>
  <si>
    <t>Trần Thị Thu Hằng</t>
  </si>
  <si>
    <t>Hoàng Quốc Huy</t>
  </si>
  <si>
    <t>Hồng Dương Sơn</t>
  </si>
  <si>
    <t>Phan Đức Dũng</t>
  </si>
  <si>
    <t>Nguyễn Thị Khoa</t>
  </si>
  <si>
    <t>Phạm Quốc Thuần</t>
  </si>
  <si>
    <t>Nguyễn Thị Lan Anh</t>
  </si>
  <si>
    <t>Nguyễn Hoàng Diệu Hiền</t>
  </si>
  <si>
    <t>Nguyễn Chí Hiếu</t>
  </si>
  <si>
    <t>Lợi Minh Thanh</t>
  </si>
  <si>
    <t xml:space="preserve">ThS </t>
  </si>
  <si>
    <t>Nguyễn Thị Phượng Loan</t>
  </si>
  <si>
    <t>Trần Thanh Thúy Ngọc</t>
  </si>
  <si>
    <t>Phạm Thị Huyền Quyên</t>
  </si>
  <si>
    <t>Hồ Xuân Thủy</t>
  </si>
  <si>
    <t>Nguyễn Thị Thu Thủy</t>
  </si>
  <si>
    <t>Tổng cộng</t>
  </si>
  <si>
    <t>Lớp</t>
  </si>
  <si>
    <t xml:space="preserve">B </t>
  </si>
  <si>
    <t>KHOA KẾ TOÁN - KIỂM TOÁN</t>
  </si>
  <si>
    <t>Lịch hướng dẫn buổi đầu tiên sinh viên làm báo cáo chuyên đề thực tập</t>
  </si>
  <si>
    <r>
      <t xml:space="preserve">Yêu cầu </t>
    </r>
    <r>
      <rPr>
        <u val="single"/>
        <sz val="12"/>
        <rFont val="Times New Roman"/>
        <family val="1"/>
      </rPr>
      <t>s</t>
    </r>
    <r>
      <rPr>
        <sz val="12"/>
        <rFont val="Times New Roman"/>
        <family val="1"/>
      </rPr>
      <t xml:space="preserve">inh viên có mặt đúng giờ và đầy đủ theo đúng thời gian đã thông báo để giảng viên hướng dẫn phổ biến kế hoạch hướng dẫn. Khi tới gặp GVHD  </t>
    </r>
  </si>
  <si>
    <t>Sinh viên chuẩn bị viết đề cương trước khi gặp GVHD</t>
  </si>
  <si>
    <t>Điện thoại liên lạc</t>
  </si>
  <si>
    <t>E mail</t>
  </si>
  <si>
    <t>Lịch gặp đầu tiên</t>
  </si>
  <si>
    <t>Giờ</t>
  </si>
  <si>
    <t>Thứ</t>
  </si>
  <si>
    <t>Ngày</t>
  </si>
  <si>
    <t>Địa điểm</t>
  </si>
  <si>
    <t>0918 182 257</t>
  </si>
  <si>
    <t>daolx@uel.edu.vn</t>
  </si>
  <si>
    <t>0918 208 480</t>
  </si>
  <si>
    <t>giangdvh@uel.edu.vn</t>
  </si>
  <si>
    <t>0918 344 890</t>
  </si>
  <si>
    <t>0909 381 310</t>
  </si>
  <si>
    <t>0985 071 207</t>
  </si>
  <si>
    <t>0903 751 274</t>
  </si>
  <si>
    <t>sonhd@uel.edu.vn</t>
  </si>
  <si>
    <t>0937 571 216</t>
  </si>
  <si>
    <t>dungpd@uel.edu.vn</t>
  </si>
  <si>
    <t>0903 920 989</t>
  </si>
  <si>
    <t>anhntl@uel.edu.vn</t>
  </si>
  <si>
    <t>0937 555 659</t>
  </si>
  <si>
    <t>hiennhd@uel.edu.vn</t>
  </si>
  <si>
    <t>0985 994 149</t>
  </si>
  <si>
    <t>hieunc@uel.edu.vn</t>
  </si>
  <si>
    <t>0908 042 048</t>
  </si>
  <si>
    <t>ntkhoa@uel.edu.vn</t>
  </si>
  <si>
    <t>0908 675 888</t>
  </si>
  <si>
    <t>0909 600 415</t>
  </si>
  <si>
    <t>ngocttt@uel.edu.vn</t>
  </si>
  <si>
    <t>0983 211 567</t>
  </si>
  <si>
    <t>quyenpth@uel.edu.vn</t>
  </si>
  <si>
    <t xml:space="preserve"> 0908 110 814</t>
  </si>
  <si>
    <t>thuanpq@uel.edu.vn</t>
  </si>
  <si>
    <t>0903 689 991</t>
  </si>
  <si>
    <t>hoxuanthuy@uel.edu.vn</t>
  </si>
  <si>
    <t>0986 945 666</t>
  </si>
  <si>
    <t>thuyntt@uel.edu.vn</t>
  </si>
  <si>
    <t>Trương Thị Hạnh Dung</t>
  </si>
  <si>
    <t>Bộ môn</t>
  </si>
  <si>
    <t>Nguyễn Thị Phương Loan</t>
  </si>
  <si>
    <t xml:space="preserve">sinh viên mang theo đề cương chi tiết. </t>
  </si>
  <si>
    <t>minhthanhktkt@uel.edu.vn</t>
  </si>
  <si>
    <t>0934 067 343</t>
  </si>
  <si>
    <t>truongthihanhdung@uel.edu.vn</t>
  </si>
  <si>
    <t xml:space="preserve">Kiểm toán </t>
  </si>
  <si>
    <t>K124050831</t>
  </si>
  <si>
    <t>K124050834</t>
  </si>
  <si>
    <t>K124050836</t>
  </si>
  <si>
    <t>K124050837</t>
  </si>
  <si>
    <t>K124050838</t>
  </si>
  <si>
    <t>K124050840</t>
  </si>
  <si>
    <t>K124050841</t>
  </si>
  <si>
    <t>K124050842</t>
  </si>
  <si>
    <t>K124050843</t>
  </si>
  <si>
    <t>K124050844</t>
  </si>
  <si>
    <t>K124050845</t>
  </si>
  <si>
    <t>K124050848</t>
  </si>
  <si>
    <t>K124050849</t>
  </si>
  <si>
    <t>K124050850</t>
  </si>
  <si>
    <t>K124050851</t>
  </si>
  <si>
    <t>K124050853</t>
  </si>
  <si>
    <t>K124050854</t>
  </si>
  <si>
    <t>K124050857</t>
  </si>
  <si>
    <t>K124050861</t>
  </si>
  <si>
    <t>K124050862</t>
  </si>
  <si>
    <t>K124050863</t>
  </si>
  <si>
    <t>K124050864</t>
  </si>
  <si>
    <t>K124050865</t>
  </si>
  <si>
    <t>K124050866</t>
  </si>
  <si>
    <t>K124050867</t>
  </si>
  <si>
    <t>K124050868</t>
  </si>
  <si>
    <t>K124050870</t>
  </si>
  <si>
    <t>K124050872</t>
  </si>
  <si>
    <t>K124050873</t>
  </si>
  <si>
    <t>K124050875</t>
  </si>
  <si>
    <t>K124050876</t>
  </si>
  <si>
    <t>K124050877</t>
  </si>
  <si>
    <t>K124050880</t>
  </si>
  <si>
    <t>K124050881</t>
  </si>
  <si>
    <t>K124050882</t>
  </si>
  <si>
    <t>K124050883</t>
  </si>
  <si>
    <t>K124050884</t>
  </si>
  <si>
    <t>K124050885</t>
  </si>
  <si>
    <t>K124050886</t>
  </si>
  <si>
    <t>K124050888</t>
  </si>
  <si>
    <t>K124050889</t>
  </si>
  <si>
    <t>K124050890</t>
  </si>
  <si>
    <t>K124050891</t>
  </si>
  <si>
    <t>K124050892</t>
  </si>
  <si>
    <t>K124050893</t>
  </si>
  <si>
    <t>K124050894</t>
  </si>
  <si>
    <t>K124050895</t>
  </si>
  <si>
    <t>K124050896</t>
  </si>
  <si>
    <t>K124050897</t>
  </si>
  <si>
    <t>K124050898</t>
  </si>
  <si>
    <t>K124050899</t>
  </si>
  <si>
    <t>K124050900</t>
  </si>
  <si>
    <t>K124050903</t>
  </si>
  <si>
    <t>K124050904</t>
  </si>
  <si>
    <t>K124050905</t>
  </si>
  <si>
    <t>K124050906</t>
  </si>
  <si>
    <t>K124050907</t>
  </si>
  <si>
    <t>K124050908</t>
  </si>
  <si>
    <t>K124050909</t>
  </si>
  <si>
    <t>K124050911</t>
  </si>
  <si>
    <t>K124050912</t>
  </si>
  <si>
    <t>K124050913</t>
  </si>
  <si>
    <t>K124050914</t>
  </si>
  <si>
    <t>K124050915</t>
  </si>
  <si>
    <t>K124050916</t>
  </si>
  <si>
    <t>K124050918</t>
  </si>
  <si>
    <t>K124050919</t>
  </si>
  <si>
    <t>K124050920</t>
  </si>
  <si>
    <t>K124050922</t>
  </si>
  <si>
    <t>K124050925</t>
  </si>
  <si>
    <t>K124050926 </t>
  </si>
  <si>
    <t>K124050927</t>
  </si>
  <si>
    <t>K124050929</t>
  </si>
  <si>
    <t>K124050930</t>
  </si>
  <si>
    <t>K124050931</t>
  </si>
  <si>
    <t>K124050932</t>
  </si>
  <si>
    <t>K124050933</t>
  </si>
  <si>
    <t>K124050935</t>
  </si>
  <si>
    <t>K124050936</t>
  </si>
  <si>
    <t>K124050939</t>
  </si>
  <si>
    <t>K124050941</t>
  </si>
  <si>
    <t>K124050947</t>
  </si>
  <si>
    <t>K124050948</t>
  </si>
  <si>
    <t>K124050949</t>
  </si>
  <si>
    <t>K124050950</t>
  </si>
  <si>
    <t>K124050951</t>
  </si>
  <si>
    <t>K124050952</t>
  </si>
  <si>
    <t>K124050954</t>
  </si>
  <si>
    <t>K124050955</t>
  </si>
  <si>
    <t>K124050957</t>
  </si>
  <si>
    <t>K124050958</t>
  </si>
  <si>
    <t>K124052258</t>
  </si>
  <si>
    <t>K124052259</t>
  </si>
  <si>
    <t>K124052260</t>
  </si>
  <si>
    <t>K124052261</t>
  </si>
  <si>
    <t>K124052263</t>
  </si>
  <si>
    <t>K124052264</t>
  </si>
  <si>
    <t>K124052265</t>
  </si>
  <si>
    <t>K124052266</t>
  </si>
  <si>
    <t>K124052267</t>
  </si>
  <si>
    <t>K124052268</t>
  </si>
  <si>
    <t>K124052269</t>
  </si>
  <si>
    <t>K124052270</t>
  </si>
  <si>
    <t>K124052271</t>
  </si>
  <si>
    <t>K124052272</t>
  </si>
  <si>
    <t>K124052273</t>
  </si>
  <si>
    <t>K124052274</t>
  </si>
  <si>
    <t>K124052275</t>
  </si>
  <si>
    <t>K124052276</t>
  </si>
  <si>
    <t>K124052278</t>
  </si>
  <si>
    <t>K124052279</t>
  </si>
  <si>
    <t>K124052389</t>
  </si>
  <si>
    <t>K124052390</t>
  </si>
  <si>
    <t>K1240552262</t>
  </si>
  <si>
    <t>K125050887</t>
  </si>
  <si>
    <t>Ngô Hoàng Tường An</t>
  </si>
  <si>
    <t>Lưu Nguyễn Vân Anh</t>
  </si>
  <si>
    <t>Trần Thị Biển</t>
  </si>
  <si>
    <t>Trần Thị Thảo Chi</t>
  </si>
  <si>
    <t>Nguyễn Minh Cường</t>
  </si>
  <si>
    <t>Nguyễn Hoài Dim</t>
  </si>
  <si>
    <t>Phạm Thị Ngọc Dinh</t>
  </si>
  <si>
    <t>Mai Thị Lê Dung</t>
  </si>
  <si>
    <t>Trương Thị Dung</t>
  </si>
  <si>
    <t>Phạm Thị Duyên</t>
  </si>
  <si>
    <t>Bùi Thị Thùy Dương</t>
  </si>
  <si>
    <t>Nguyễn Thị Thu Hà</t>
  </si>
  <si>
    <t>Nguyễn Thị Bích Hạnh</t>
  </si>
  <si>
    <t>Trần Thị Kim Hạnh</t>
  </si>
  <si>
    <t>Phạm Thị Hằng</t>
  </si>
  <si>
    <t>Phạm Thu Hiền</t>
  </si>
  <si>
    <t>Nguyễn Thị Thu Hiền</t>
  </si>
  <si>
    <t>Trần Phương Hoa</t>
  </si>
  <si>
    <t>Lâm Mỹ Huyền</t>
  </si>
  <si>
    <t>Nguyễn Thị Huyền</t>
  </si>
  <si>
    <t>Lê Duy Hưng</t>
  </si>
  <si>
    <t>Nguyễn Hoàng Thanh Hương</t>
  </si>
  <si>
    <t>Nguyễn Thị Hương</t>
  </si>
  <si>
    <t>Nguyễn Thị Thu Hương</t>
  </si>
  <si>
    <t>Nguyễn Thị Việt Hương</t>
  </si>
  <si>
    <t>Nguyễn Thị Thanh Hường</t>
  </si>
  <si>
    <t>Lê Vương Ngọc Liên</t>
  </si>
  <si>
    <t>Dương Thị Liên</t>
  </si>
  <si>
    <t>Nguyễn Thị Mỹ Linh</t>
  </si>
  <si>
    <t>Trần Thị Mỹ Linh</t>
  </si>
  <si>
    <t>Nguyễn Thị Thùy Linh</t>
  </si>
  <si>
    <t>Nguyễn Hoàng Long</t>
  </si>
  <si>
    <t>Nguyễn Thị Ngọc Mai</t>
  </si>
  <si>
    <t>Hoàng Thị Mai</t>
  </si>
  <si>
    <t>Nguyễn Thị Hà My</t>
  </si>
  <si>
    <t>Nguyễn Hoàng Nam</t>
  </si>
  <si>
    <t>Voong Mỹ Nga</t>
  </si>
  <si>
    <t>Nguyễn Thị Nga</t>
  </si>
  <si>
    <t>Đỗ Thị Ánh Ngọc</t>
  </si>
  <si>
    <t>Phạm Thị Ánh Ngọc</t>
  </si>
  <si>
    <t>Nguyễn Thanh Bích Ngọc</t>
  </si>
  <si>
    <t>Nguyễn Thị Minh Ngọc</t>
  </si>
  <si>
    <t>Nguyễn Thị Như Ngọc</t>
  </si>
  <si>
    <t>Mai Thị Ngọc</t>
  </si>
  <si>
    <t>Hồ Thị Minh Nguyệt</t>
  </si>
  <si>
    <t>Huỳnh Thị Ngọc Nhung</t>
  </si>
  <si>
    <t>Trần Thị Ái Phi</t>
  </si>
  <si>
    <t>Nguyễn Ngọc Diễm Phương</t>
  </si>
  <si>
    <t>Đặng Thị Diễm Phương</t>
  </si>
  <si>
    <t>Lê Thị Hoài Phương</t>
  </si>
  <si>
    <t>Nguyễn Thị Hoàng Quyên</t>
  </si>
  <si>
    <t>Lê Thị Thành Quyên</t>
  </si>
  <si>
    <t>Nguyễn Thị Thảo Quyên</t>
  </si>
  <si>
    <t>Hà Thị Ngọc Quỳnh</t>
  </si>
  <si>
    <t>Hoàng Nguyễn Như Quỳnh</t>
  </si>
  <si>
    <t>Nguyễn Thị Ngọc Sương</t>
  </si>
  <si>
    <t>Dương Văn Tài</t>
  </si>
  <si>
    <t>Lê Thị Tâm</t>
  </si>
  <si>
    <t>Nguyễn Thị Hương Thanh</t>
  </si>
  <si>
    <t>Lê Xuân Thanh</t>
  </si>
  <si>
    <t>Nguyễn Thiên Hồng Thảo</t>
  </si>
  <si>
    <t>Trần Phương Thảo</t>
  </si>
  <si>
    <t>Ban Thị Thảo</t>
  </si>
  <si>
    <t>Lò Thị Thắm</t>
  </si>
  <si>
    <t>Nguyễn Thị Thơ</t>
  </si>
  <si>
    <t>Nguyễn Đặng Anh Thư</t>
  </si>
  <si>
    <t>Mai Nhật Thức</t>
  </si>
  <si>
    <t>Lê Khánh Thy </t>
  </si>
  <si>
    <t>Huỳnh Thị Thủy Tiên</t>
  </si>
  <si>
    <t>Nguyễn Mạnh Tiến</t>
  </si>
  <si>
    <t>Phạm Huyền Trang</t>
  </si>
  <si>
    <t>Phạm Thị Huyền Trang</t>
  </si>
  <si>
    <t>Võ Lê Ngọc Trang</t>
  </si>
  <si>
    <t> Đặng Hồng Phương Trang</t>
  </si>
  <si>
    <t>Nguyễn Thị Trang</t>
  </si>
  <si>
    <t>Trần Thị Thu Trang</t>
  </si>
  <si>
    <t>Lê Anh Trinh</t>
  </si>
  <si>
    <t>Đỗ Xuân Trọng</t>
  </si>
  <si>
    <t>Hoàng Đỗ Phương Tuyền</t>
  </si>
  <si>
    <t>Huỳnh Ánh Tuyết</t>
  </si>
  <si>
    <t>Hoàng Thị Tuyết</t>
  </si>
  <si>
    <t xml:space="preserve">Hồ Thị Tuyết </t>
  </si>
  <si>
    <t>Nguyễn Thị Lan Vi</t>
  </si>
  <si>
    <t>Kim Thị Sa Vi</t>
  </si>
  <si>
    <t>Lâm Oanh Vũ</t>
  </si>
  <si>
    <t>Ngô Oanh Vũ</t>
  </si>
  <si>
    <t>Trịnh Thị Vui</t>
  </si>
  <si>
    <t>Trần Huỳnh Hồng Xuân</t>
  </si>
  <si>
    <t>Phạm Văn Rô Butr</t>
  </si>
  <si>
    <t>Nguyễn Hồng Phương Chi</t>
  </si>
  <si>
    <t>Trần Thị Thùy Dương</t>
  </si>
  <si>
    <t>Lỗ Việt Dũng</t>
  </si>
  <si>
    <t>Ngô Thị Hà</t>
  </si>
  <si>
    <t>Đoàn Văn Khiêm</t>
  </si>
  <si>
    <t>Hà Ngọc Linh</t>
  </si>
  <si>
    <t>Nguyễn Thị Tuyết Linh</t>
  </si>
  <si>
    <t>Phạm Thị Hồng Loan</t>
  </si>
  <si>
    <t>Nguyễn Ngọc Nhung</t>
  </si>
  <si>
    <t>Nguyễn Thị Hồng Nhung</t>
  </si>
  <si>
    <t>Nguyễn Minh Phượng</t>
  </si>
  <si>
    <t>Phan Minh Tâm</t>
  </si>
  <si>
    <t>Bùi Thị Phương Thảo</t>
  </si>
  <si>
    <t>Nguyễn Thị Phương Thảo</t>
  </si>
  <si>
    <t>Dương Thị Bích Thủy</t>
  </si>
  <si>
    <t>Lê Thị Thùy Trang</t>
  </si>
  <si>
    <t>Nguyễn Thị Đoan Trang</t>
  </si>
  <si>
    <t>Phạm Thị Vy</t>
  </si>
  <si>
    <t>Nguyễn Hoàng Yến</t>
  </si>
  <si>
    <t>Nguyễn Duy Nam</t>
  </si>
  <si>
    <t>Bùi Phi Dũng</t>
  </si>
  <si>
    <t xml:space="preserve">Hà Thị Hương </t>
  </si>
  <si>
    <t>Trần Thị Lê Ngân</t>
  </si>
  <si>
    <t>Quy trình kiểm toán khoản mục nợ phải thu.</t>
  </si>
  <si>
    <t>công ty kiểm toán việt-co</t>
  </si>
  <si>
    <t>Quy trình kiểm toán nợ phải trả người bán</t>
  </si>
  <si>
    <t>Kế toán vốn bằng tiền và các khoản phải thu</t>
  </si>
  <si>
    <t>Phân tích tình hình tài chính</t>
  </si>
  <si>
    <t>Kế toán phải thu, so sánh chuẩn mực kế toán Mỹ và Kế toán Việt Nam</t>
  </si>
  <si>
    <t>Công ty dịch vụ kế toán IFRS</t>
  </si>
  <si>
    <t xml:space="preserve">Quy trình kiểm toán nợ phải thu khách hàng </t>
  </si>
  <si>
    <t>kiểm toán hàng tồn kho</t>
  </si>
  <si>
    <t>công ty kiểm toán chuẩn việt</t>
  </si>
  <si>
    <t>Kĩ thuật thu thập bằng chứng kiểm toán</t>
  </si>
  <si>
    <t>Grant Thornton Vietnam</t>
  </si>
  <si>
    <t>Doanh thu-Xác định kết quả kinh doanh</t>
  </si>
  <si>
    <t>Công ty CPTM Vận tải Á Đông</t>
  </si>
  <si>
    <t>Công ty TNHH MTV Ba Son</t>
  </si>
  <si>
    <t>XLE Group</t>
  </si>
  <si>
    <t>Kiểm toán doanh thu và nợ phải thu khách hàng trong kiểm toán BCTC</t>
  </si>
  <si>
    <t>Cty TNHH Kiểm toán DFK Việt Nam</t>
  </si>
  <si>
    <t>Kiểm toán các ước tính kế toán</t>
  </si>
  <si>
    <t>Công ty TNHH Ernst &amp; Young</t>
  </si>
  <si>
    <t xml:space="preserve">Quy trình kiểm toán khoản phải thu trong kiểm toán báo cáo tài chính </t>
  </si>
  <si>
    <t>Quy trình lập kế hoạch kiểm toán tại công ty U&amp;I</t>
  </si>
  <si>
    <t>Công ty Kiểm toán U&amp;I</t>
  </si>
  <si>
    <t>Kế toán các khoản chi</t>
  </si>
  <si>
    <t>Công ty TNHH MTV Phú Kiệt Phát</t>
  </si>
  <si>
    <t>Áp dụng các biện pháp bảo vệ đối với nguy cơ ảnh hưởng đến việc tuân thủ các nguyên tắc đạo đức nghề nghiệp tại KPMG</t>
  </si>
  <si>
    <t>Công ty: KPMG Vietnam</t>
  </si>
  <si>
    <t>Kế toán quản trị</t>
  </si>
  <si>
    <t>Phân tích biến động chi phí</t>
  </si>
  <si>
    <t>Công ty SCG Trading Việt Nam</t>
  </si>
  <si>
    <t>Kế toán giá thành sản phẩm tại công ty sản xuất</t>
  </si>
  <si>
    <t>Đánh giá hệ thống kiểm soát nội bộ</t>
  </si>
  <si>
    <t>cty tnhh kiểm toán và tư vấn Chuẩn Việt (Viet Values)</t>
  </si>
  <si>
    <t>Kiểm kê</t>
  </si>
  <si>
    <t>Công Ty TNHH Deloitte Việt Nam - Chi Nhánh TP. Hồ Chí Minh</t>
  </si>
  <si>
    <t>Chu trình kiểm toán khoản mục doanh thu</t>
  </si>
  <si>
    <t>Công ty Kế toán và Kiểm toán AAC</t>
  </si>
  <si>
    <t>Kế toán tiêu thụ và xác định kết quả kinh doanh</t>
  </si>
  <si>
    <t>Công ty TNHH TM - DV Khai Hợp.</t>
  </si>
  <si>
    <t>IAC</t>
  </si>
  <si>
    <t>Quy trình kiểm toán tiền tại Công ty kiểm toán EY</t>
  </si>
  <si>
    <t>Công ty TNHH Ernst &amp; Young Việt Nam</t>
  </si>
  <si>
    <t>Quy trình kiểm toán khoản mục nợ phải thu</t>
  </si>
  <si>
    <t>công ty kế toán kiểm toán tư vấn Việt Nam</t>
  </si>
  <si>
    <t>Hoàn thiện quy trình kiểm toán hàng tồn kho</t>
  </si>
  <si>
    <t>AS</t>
  </si>
  <si>
    <t>Quy trình kiểm kê tài sản</t>
  </si>
  <si>
    <t>UHY ACA</t>
  </si>
  <si>
    <t>Phân tích quy trình kiểm toán khoản mục nợ phải thu</t>
  </si>
  <si>
    <t>Quy trình kiểm toán tiền</t>
  </si>
  <si>
    <t>Công ty kế toán và kiểm toán Phương Nam</t>
  </si>
  <si>
    <t>Vận dụng thử nghiệm cơ bản trong kiểm toán doanh thu và nợ phải thu khách hàng</t>
  </si>
  <si>
    <t>Kiểm toán nội bộ</t>
  </si>
  <si>
    <t>Grant Thornton</t>
  </si>
  <si>
    <t>Đạo đức nghề nghiệp</t>
  </si>
  <si>
    <t>Công ty Kiểm toán và Tư vấn Deloitte Việt Nam</t>
  </si>
  <si>
    <t>Kế toán xác định kết quả kinh doanh</t>
  </si>
  <si>
    <t>Công ty Chứng Khoán MayBank Kim Eng</t>
  </si>
  <si>
    <t>Kế toán các khoản phải thu và ghi nhận doanh thu</t>
  </si>
  <si>
    <t>công ty Thủy Sản SG</t>
  </si>
  <si>
    <t>Kế toán mua bán hàng hóa và xác định kết quả kinh doanh</t>
  </si>
  <si>
    <t>Công ty TNHH và Tư Vấn Đông Du</t>
  </si>
  <si>
    <t>Kế toán doanh thu chi phí xác định kết quả kinh doanh</t>
  </si>
  <si>
    <t xml:space="preserve">Kế toán vốn bằng tiền </t>
  </si>
  <si>
    <t>Kế toán CPSX và tính giá thành sản phẩm của công ty TNHH SXTM Bảo Hương</t>
  </si>
  <si>
    <t>Công ty TNHH SXTM Bảo Hương</t>
  </si>
  <si>
    <t>Kế toán tập hợp doanh thu , chi phí và xác định kết quả kinh doanh</t>
  </si>
  <si>
    <t xml:space="preserve">Quy trình kiểm toán nội bộ tại doanh nghiệp </t>
  </si>
  <si>
    <t xml:space="preserve"> Công ty kiểm toán AS</t>
  </si>
  <si>
    <t xml:space="preserve"> Công ty Jones &amp; Vining Việt Nam</t>
  </si>
  <si>
    <t>Kế toán tập hợp chi phí và tính giá thành sản phẩm</t>
  </si>
  <si>
    <t>Quy trình kiểm toán tài sản cố định tại Công ty Kiểm toán IFC</t>
  </si>
  <si>
    <t>Công ty Kiểm toán IFC</t>
  </si>
  <si>
    <t>Quy trình kiểm toán khoản mục doanh thu trong kiểm toán BCTC tại công ty kiểm toán DFK Bình dương.</t>
  </si>
  <si>
    <t>Công ty Kiêm toán DFK Bình Dương</t>
  </si>
  <si>
    <t>Kế toán tập hợp doanh thu, chi phí và xác định kết quả kinh doanh</t>
  </si>
  <si>
    <t>Các kỹ thuật kiểm toán (Các kỹ thuật của thử nghiệm chi tiết)</t>
  </si>
  <si>
    <t>Kiểm toán chu trình tiền lương của doanh nghiệp</t>
  </si>
  <si>
    <t>Phân tích CVP</t>
  </si>
  <si>
    <t>Metro VN</t>
  </si>
  <si>
    <t>Hoàn thiện kế toán vốn bằng tiền tại công ty</t>
  </si>
  <si>
    <t>Công ty TNHH Thương mại và dịch vụ Sinh Thịnh</t>
  </si>
  <si>
    <t>Ảnh hưởng của thông tư 200/2014/BTC đến quy trình kiểm toán của công ty TNHH Tư vấn Kiểm toán S&amp;S</t>
  </si>
  <si>
    <t>Công ty TNHH Tư vấn Kiểm toán S&amp;S</t>
  </si>
  <si>
    <t>kế toán bán hàng</t>
  </si>
  <si>
    <t>Kế toán chi phí sx và tính giá thành sp</t>
  </si>
  <si>
    <t>Công ty TNHH MTV Thực phẩm và đầu tư FOCOCEV</t>
  </si>
  <si>
    <t>Ảnh hưởng của thông tư 200 đến chu trình kiểm toán khoản mục doanh thu của DN xây lắp</t>
  </si>
  <si>
    <t>Kế toán tập hợp chi phí sản xuất và tính giá thành sản phẩm</t>
  </si>
  <si>
    <t>Hoàng Hải Seafood</t>
  </si>
  <si>
    <t>Kiểm toán tài sản cố định</t>
  </si>
  <si>
    <t>Kế toán NVL</t>
  </si>
  <si>
    <t>TNHH SX Thái Hòa Hưng</t>
  </si>
  <si>
    <t>Quy trình kiểm toán doanh thu khách hàng tại công ty Kiểm toán DFK</t>
  </si>
  <si>
    <t>Công ty TNHH Kiểm toán DFK</t>
  </si>
  <si>
    <t xml:space="preserve">Kế toán nguyên vật liệu, công cụ dụng cụ </t>
  </si>
  <si>
    <t>Kế toán hàng hóa tiêu thụ và Xác định kết quả kinh doanh</t>
  </si>
  <si>
    <t>Kế toán thanh toán không dùng tiền mặt tại ngân hàng thương mại cổ phần Sacombank chi nhánh Đồng Nai</t>
  </si>
  <si>
    <t>Ngân hàng TMCP Sacombank</t>
  </si>
  <si>
    <t>Kế toán Kết quả kinh doanh và phân phối kết quả kinh doanh.</t>
  </si>
  <si>
    <t>Kế toán vốn lưu động và quy trình nợ phải trả</t>
  </si>
  <si>
    <t>Công ty TNHH DKSH Việt Nam</t>
  </si>
  <si>
    <t>Thực trạng kế toán mua hàng hóa</t>
  </si>
  <si>
    <t>CÔNG TY TNHH MTV VIMEDIMEX BÌNH DƯƠNG</t>
  </si>
  <si>
    <t>Công ty Kiểm toán UHY ACA</t>
  </si>
  <si>
    <t>Kế toán thanh toán</t>
  </si>
  <si>
    <t>Đánh giá rủi ro phần hành phải thu</t>
  </si>
  <si>
    <t>Công ty TNHH Kiểm Toán và Tư Vấn A&amp;C </t>
  </si>
  <si>
    <t>Quy trình kiểm toán báo cáo tài chính minh họa khoản mục nợ phải thu</t>
  </si>
  <si>
    <t>Kế toán tiền lương</t>
  </si>
  <si>
    <t>Quy trình nợ phải thu khách hàng</t>
  </si>
  <si>
    <t>Kế toán kết quả kinh doanh và phân phối kết quả kinh doanh</t>
  </si>
  <si>
    <t>Công ty TNHH Tambour Việt Nam</t>
  </si>
  <si>
    <t>Kế toán các khoản phải thu</t>
  </si>
  <si>
    <t xml:space="preserve">Kế toán </t>
  </si>
  <si>
    <t>Công ty BOSCH</t>
  </si>
  <si>
    <t>Quy trình kiểm toán tài sản cố định tại công ty Kiểm toán tư vấn độc lập (IAC)</t>
  </si>
  <si>
    <t>Công ty Kiểm toán tư vấn độc lập (IAC)</t>
  </si>
  <si>
    <t>Những sai sót trong việc hạch toán của doanh nghiệp</t>
  </si>
  <si>
    <t>Công ty Flexo Việt Nam</t>
  </si>
  <si>
    <t>Công ty TNHH một thành viên giải pháp công nghệ FPT</t>
  </si>
  <si>
    <t>Kế toán nguyên vật liệu</t>
  </si>
  <si>
    <t>Công ty Cố phần xây dựng công trình 207</t>
  </si>
  <si>
    <t>Công ty tư vấn kiểm toán và tài chính Quốc tế IFC</t>
  </si>
  <si>
    <t>Phân tích kết quả hoạt động kinh doanh</t>
  </si>
  <si>
    <t>Công ty Cổ phần kỹ thuật môi trường Việt An</t>
  </si>
  <si>
    <t>Kế toán các khoản phải thu - phải trả</t>
  </si>
  <si>
    <t>Công ty cổ phần Đầu tư xây dựng dầu khí IDICO (IDICO-CONAC)</t>
  </si>
  <si>
    <t>Kiểm toán khoản phải thu khách hàng</t>
  </si>
  <si>
    <t>Quy trình kiểm toán khoản mục tiền và tương đương tiền</t>
  </si>
  <si>
    <t>Cty TNHH PwC Việt Nam</t>
  </si>
  <si>
    <t>Quy trình kiểm toán doanh thu trong kiểm toán báo cáo tài chính</t>
  </si>
  <si>
    <t>Kế toán Kết quả kinh doanh và phân phối kết quả kinh doanh</t>
  </si>
  <si>
    <t>Công ty Cổ Phần Ô Tô Đô Thành</t>
  </si>
  <si>
    <t>Kiểm toán nợ phải thu</t>
  </si>
  <si>
    <t>U&amp;I</t>
  </si>
  <si>
    <t>Quy trình kiểm toán khoản mục HTK</t>
  </si>
  <si>
    <t>Deloitte</t>
  </si>
  <si>
    <t>Công ty TNHH kiểm toán và tư vấn tài chính toán cầu (GAFC)</t>
  </si>
  <si>
    <t>Tìm hiểu quy trình và kỹ thuật thu thập bằng chứng kiểm toán trong kiểm toán báo cáo tài chính</t>
  </si>
  <si>
    <t>công ty TNHH PKF vietnam</t>
  </si>
  <si>
    <t>KPMG</t>
  </si>
  <si>
    <t>Quản trị rủi ro và kiểm soát nội bộ</t>
  </si>
  <si>
    <t>K124091605</t>
  </si>
  <si>
    <t>K124091555</t>
  </si>
  <si>
    <t>K124091536</t>
  </si>
  <si>
    <t>K124091481</t>
  </si>
  <si>
    <t>K124091490</t>
  </si>
  <si>
    <t>K124091535</t>
  </si>
  <si>
    <t>K124091606</t>
  </si>
  <si>
    <t>K124091511</t>
  </si>
  <si>
    <t>K124091588</t>
  </si>
  <si>
    <t>K124091625</t>
  </si>
  <si>
    <t>K124091546</t>
  </si>
  <si>
    <t>K124091499</t>
  </si>
  <si>
    <t>K124091500</t>
  </si>
  <si>
    <t>K124091566</t>
  </si>
  <si>
    <t>K124091572</t>
  </si>
  <si>
    <t>K124091590</t>
  </si>
  <si>
    <t>K124091477</t>
  </si>
  <si>
    <t>K124091615</t>
  </si>
  <si>
    <t>K124091514</t>
  </si>
  <si>
    <t>K124091611</t>
  </si>
  <si>
    <t>K124091550</t>
  </si>
  <si>
    <t>K124091581</t>
  </si>
  <si>
    <t>K124091586</t>
  </si>
  <si>
    <t>K124091585</t>
  </si>
  <si>
    <t>k124091589</t>
  </si>
  <si>
    <t>K124091578</t>
  </si>
  <si>
    <t>K124091485</t>
  </si>
  <si>
    <t>K124091522</t>
  </si>
  <si>
    <t>K124091486</t>
  </si>
  <si>
    <t>K124091553</t>
  </si>
  <si>
    <t>K124091582</t>
  </si>
  <si>
    <t>k124091561</t>
  </si>
  <si>
    <t>K124091521</t>
  </si>
  <si>
    <t>k124091513</t>
  </si>
  <si>
    <t>K124091562</t>
  </si>
  <si>
    <t>K124091519</t>
  </si>
  <si>
    <t>K124091571</t>
  </si>
  <si>
    <t>K124091479</t>
  </si>
  <si>
    <t>K124091476</t>
  </si>
  <si>
    <t>K124091501</t>
  </si>
  <si>
    <t>K124091591</t>
  </si>
  <si>
    <t>K124091493</t>
  </si>
  <si>
    <t>K124091597</t>
  </si>
  <si>
    <t>k124091619</t>
  </si>
  <si>
    <t>K124091558</t>
  </si>
  <si>
    <t>K124091629</t>
  </si>
  <si>
    <t>K124091622</t>
  </si>
  <si>
    <t>k124091533</t>
  </si>
  <si>
    <t>K124091524</t>
  </si>
  <si>
    <t>K124091607</t>
  </si>
  <si>
    <t>K124091628</t>
  </si>
  <si>
    <t>K124091520</t>
  </si>
  <si>
    <t>K124091488</t>
  </si>
  <si>
    <t>K124091563</t>
  </si>
  <si>
    <t>K124091569</t>
  </si>
  <si>
    <t>K124091621</t>
  </si>
  <si>
    <t>K124091557</t>
  </si>
  <si>
    <t>K124091599</t>
  </si>
  <si>
    <t>K124091530</t>
  </si>
  <si>
    <t>K124091506</t>
  </si>
  <si>
    <t>K124091614</t>
  </si>
  <si>
    <t>K124091517</t>
  </si>
  <si>
    <t>K124091593</t>
  </si>
  <si>
    <t>K124091575</t>
  </si>
  <si>
    <t>K124091616</t>
  </si>
  <si>
    <t>K124091523</t>
  </si>
  <si>
    <t>K124091608</t>
  </si>
  <si>
    <t>K124091584</t>
  </si>
  <si>
    <t>K124091567</t>
  </si>
  <si>
    <t>K124091503</t>
  </si>
  <si>
    <t>K124091565</t>
  </si>
  <si>
    <t>K124091626</t>
  </si>
  <si>
    <t>K124091594</t>
  </si>
  <si>
    <t>K124091598</t>
  </si>
  <si>
    <t>K124091559</t>
  </si>
  <si>
    <t>K124091627</t>
  </si>
  <si>
    <t>K124091551</t>
  </si>
  <si>
    <t>K124091497</t>
  </si>
  <si>
    <t>K124091603</t>
  </si>
  <si>
    <t>K124091518</t>
  </si>
  <si>
    <t>K124091583</t>
  </si>
  <si>
    <t>K124091489</t>
  </si>
  <si>
    <t>K124091515</t>
  </si>
  <si>
    <t>K124091624</t>
  </si>
  <si>
    <t>K124091509</t>
  </si>
  <si>
    <t>K124091547</t>
  </si>
  <si>
    <t>K124091512</t>
  </si>
  <si>
    <t>K124091527</t>
  </si>
  <si>
    <t>K124091610</t>
  </si>
  <si>
    <t>K124091510</t>
  </si>
  <si>
    <t>K124091480</t>
  </si>
  <si>
    <t>K124091495</t>
  </si>
  <si>
    <t>K124091545</t>
  </si>
  <si>
    <t>K124091542</t>
  </si>
  <si>
    <t>K124091580</t>
  </si>
  <si>
    <t>K124091492</t>
  </si>
  <si>
    <t>K124091577</t>
  </si>
  <si>
    <t>K124091587</t>
  </si>
  <si>
    <t>K124091554</t>
  </si>
  <si>
    <t>K124091539</t>
  </si>
  <si>
    <t>K124091630</t>
  </si>
  <si>
    <t>Phạm Đăng</t>
  </si>
  <si>
    <t>Toàn</t>
  </si>
  <si>
    <t>Phạm Như Mai</t>
  </si>
  <si>
    <t>Nghĩa</t>
  </si>
  <si>
    <t>Khang</t>
  </si>
  <si>
    <t xml:space="preserve">Nguyễn Thị Ngọc </t>
  </si>
  <si>
    <t>Ánh</t>
  </si>
  <si>
    <t>Nguyễn Công</t>
  </si>
  <si>
    <t>Cường</t>
  </si>
  <si>
    <t>Nguyễn Mạc</t>
  </si>
  <si>
    <t>Khải</t>
  </si>
  <si>
    <t>Nguyễn Chính</t>
  </si>
  <si>
    <t>Tông</t>
  </si>
  <si>
    <t>Nguyễn Thị Hồng</t>
  </si>
  <si>
    <t>Nguyễn Minh</t>
  </si>
  <si>
    <t>Thao</t>
  </si>
  <si>
    <t>Lý Nghĩa</t>
  </si>
  <si>
    <t xml:space="preserve">Đoàn Hoàng </t>
  </si>
  <si>
    <t>Lê Thái</t>
  </si>
  <si>
    <t>Dương</t>
  </si>
  <si>
    <t>Huỳnh Thị</t>
  </si>
  <si>
    <t>Nhàn</t>
  </si>
  <si>
    <t xml:space="preserve">Trần Thị Thanh </t>
  </si>
  <si>
    <t>Phạm Nguyễn Phương</t>
  </si>
  <si>
    <t>Nguyễn Ngọc Tuyết</t>
  </si>
  <si>
    <t xml:space="preserve">Nguyễn Thạch </t>
  </si>
  <si>
    <t>Nguyễn Hồ Thị Mỹ</t>
  </si>
  <si>
    <t>Lê Thị Bích</t>
  </si>
  <si>
    <t>Trâm</t>
  </si>
  <si>
    <t>Hoàng Kim</t>
  </si>
  <si>
    <t>Minh</t>
  </si>
  <si>
    <t>Đinh Nguyễn Như</t>
  </si>
  <si>
    <t>Trần Viết</t>
  </si>
  <si>
    <t xml:space="preserve">Vũ Đình </t>
  </si>
  <si>
    <t xml:space="preserve">Võ Thị Kim </t>
  </si>
  <si>
    <t>Trần Ngọc</t>
  </si>
  <si>
    <t>Quế</t>
  </si>
  <si>
    <t>Đặng Văn</t>
  </si>
  <si>
    <t>Bảo</t>
  </si>
  <si>
    <t xml:space="preserve">Đoàn Thị Thu </t>
  </si>
  <si>
    <t>Hoài</t>
  </si>
  <si>
    <t>Đinh Lê Ngọc</t>
  </si>
  <si>
    <t>Bích</t>
  </si>
  <si>
    <t xml:space="preserve">Nguyễn Trung Mỹ </t>
  </si>
  <si>
    <t>Sơn</t>
  </si>
  <si>
    <t xml:space="preserve">Đinh Hữu </t>
  </si>
  <si>
    <t>Dương Mỹ</t>
  </si>
  <si>
    <t>Phan Nhật</t>
  </si>
  <si>
    <t>Hiếu</t>
  </si>
  <si>
    <t>Bùi Thị Kim</t>
  </si>
  <si>
    <t xml:space="preserve">Nguyễn Thị Vân </t>
  </si>
  <si>
    <t xml:space="preserve">Nguyễn Thị Hồng </t>
  </si>
  <si>
    <t>Trương Bình</t>
  </si>
  <si>
    <t>Đạt</t>
  </si>
  <si>
    <t xml:space="preserve">Nguyễn Thị Phương </t>
  </si>
  <si>
    <t xml:space="preserve">Nguyễn Lê Hạnh </t>
  </si>
  <si>
    <t xml:space="preserve">Bạch Thị Kim </t>
  </si>
  <si>
    <t>Thơ</t>
  </si>
  <si>
    <t>Nguyễn Lê Như</t>
  </si>
  <si>
    <t xml:space="preserve">Nguyễn Thị Hải </t>
  </si>
  <si>
    <t>Thái Thị Ánh</t>
  </si>
  <si>
    <t xml:space="preserve">Lê Thị </t>
  </si>
  <si>
    <t xml:space="preserve">Đinh Tiên </t>
  </si>
  <si>
    <t xml:space="preserve">Ngô Diễm Quỳnh </t>
  </si>
  <si>
    <t>Lâm Phương Tường</t>
  </si>
  <si>
    <t>Nguyễn Trung</t>
  </si>
  <si>
    <t xml:space="preserve">Nguyễn Thị Kim </t>
  </si>
  <si>
    <t>Chi</t>
  </si>
  <si>
    <t xml:space="preserve">Trần Thị Thu </t>
  </si>
  <si>
    <t xml:space="preserve">Lữ Thị Ngọc </t>
  </si>
  <si>
    <t xml:space="preserve">Dương Thị Mai </t>
  </si>
  <si>
    <t>Thủy</t>
  </si>
  <si>
    <t xml:space="preserve">Ngô Hà Linh </t>
  </si>
  <si>
    <t xml:space="preserve">Huỳnh Thị Ái </t>
  </si>
  <si>
    <t>Văn Thị Bảo</t>
  </si>
  <si>
    <t>Hân</t>
  </si>
  <si>
    <t xml:space="preserve">Nguyễn Chiến </t>
  </si>
  <si>
    <t>Thắng</t>
  </si>
  <si>
    <t>Nguyễn Lê Nhật</t>
  </si>
  <si>
    <t xml:space="preserve">Trúc </t>
  </si>
  <si>
    <t>Nguyễn Kim</t>
  </si>
  <si>
    <t>Đinh Thu</t>
  </si>
  <si>
    <t>Ngô Quốc</t>
  </si>
  <si>
    <t>Tâm</t>
  </si>
  <si>
    <t xml:space="preserve">Võ Phong Trần Đại </t>
  </si>
  <si>
    <t>Nguyễn Hải</t>
  </si>
  <si>
    <t>Đăng</t>
  </si>
  <si>
    <t>Phan Thị</t>
  </si>
  <si>
    <t xml:space="preserve">Trần Phước Quang </t>
  </si>
  <si>
    <t>Dương Thị Kim</t>
  </si>
  <si>
    <t>Thu</t>
  </si>
  <si>
    <t>Tào Quang</t>
  </si>
  <si>
    <t xml:space="preserve">Trương Thị </t>
  </si>
  <si>
    <t>Duyên</t>
  </si>
  <si>
    <t xml:space="preserve">Nguyễn Phan Duy </t>
  </si>
  <si>
    <t>Tín</t>
  </si>
  <si>
    <t xml:space="preserve">Phạm Thị Ngọc </t>
  </si>
  <si>
    <t xml:space="preserve">Đỗ Thái </t>
  </si>
  <si>
    <t xml:space="preserve">Hoàng Thị Linh </t>
  </si>
  <si>
    <t xml:space="preserve">Phan Thị </t>
  </si>
  <si>
    <t>Võ Thị Phượng</t>
  </si>
  <si>
    <t>Vĩ</t>
  </si>
  <si>
    <t>Hà Phi</t>
  </si>
  <si>
    <t xml:space="preserve">Trần Hồng </t>
  </si>
  <si>
    <t>Hợp</t>
  </si>
  <si>
    <t>Trần Công Du</t>
  </si>
  <si>
    <t>Hành</t>
  </si>
  <si>
    <t xml:space="preserve">Huỳnh Khả </t>
  </si>
  <si>
    <t>Ái</t>
  </si>
  <si>
    <t>Nguyễn Đình</t>
  </si>
  <si>
    <t>Lê Thị Kim</t>
  </si>
  <si>
    <t>Loan</t>
  </si>
  <si>
    <t>Cao Thế Thùy</t>
  </si>
  <si>
    <t xml:space="preserve">Lê Vương </t>
  </si>
  <si>
    <t xml:space="preserve">Nguyễn Lê Việt </t>
  </si>
  <si>
    <t xml:space="preserve">Võ Viết </t>
  </si>
  <si>
    <t>Quân</t>
  </si>
  <si>
    <t>Nguyễn Hà</t>
  </si>
  <si>
    <t xml:space="preserve">Trần Đại </t>
  </si>
  <si>
    <t>Cao Tùng</t>
  </si>
  <si>
    <t>Lâm</t>
  </si>
  <si>
    <t xml:space="preserve">Quy trình kiểm toán khoản mục nợ phải trả nhà cung cấp </t>
  </si>
  <si>
    <t>Quy trình kiểm toán khoản mục nợ phải thu khách hàng</t>
  </si>
  <si>
    <t>Thủ tục kiểm toán các ước tính kế toán</t>
  </si>
  <si>
    <t>Kiểm soát nội bộ</t>
  </si>
  <si>
    <t>Quy trình kiểm soát nội bộ của doanh nghiệp</t>
  </si>
  <si>
    <t>Kế toán quốc tế</t>
  </si>
  <si>
    <t>Chuyển đổi báo cáo sang chuẩn mực quốc tế để hợp nhất</t>
  </si>
  <si>
    <t>Kiểm toán nợ phải thu</t>
  </si>
  <si>
    <t>Quy trình kiểm toán khoản mục tiền</t>
  </si>
  <si>
    <t>Quy trìình kiểm toán nợ phải thu khách hàng</t>
  </si>
  <si>
    <t>Quy trình kiểm soát nội bộ</t>
  </si>
  <si>
    <t>Công ty TNHH kiểm toán và tư vấn Chuẩn Việt- Vietvalues</t>
  </si>
  <si>
    <t>Kiểm toán các khoản phải thu</t>
  </si>
  <si>
    <t xml:space="preserve">Quy trình lấy mẫu kiểm toán </t>
  </si>
  <si>
    <t>Phương pháp thu thập bằng chứng khi thực hiện kiểm 
toán số dư năm đầu tiên</t>
  </si>
  <si>
    <t>công ty TNHH Deloitte Việt Nam</t>
  </si>
  <si>
    <t>Công ty TNHH Kiểm toán và Định giá Việt Nam</t>
  </si>
  <si>
    <t>Kiểm toán khoản mục nợ phải thu khách hàng</t>
  </si>
  <si>
    <t>Kiểm toán khoản mục tài sản có đánh giá tổn thất tài sản của các doanh nghiệp áp dụng IFRS tại Việt Nam</t>
  </si>
  <si>
    <t>Công ty TNHH PwC Việt Nam</t>
  </si>
  <si>
    <t>Quy trình kiểm toán khoản mục tài sản cố định</t>
  </si>
  <si>
    <t>Công ty TNHH PKF Vietnam</t>
  </si>
  <si>
    <t>Công ty TNHH KPMG Việt Nam</t>
  </si>
  <si>
    <t>Tax</t>
  </si>
  <si>
    <t>Transfer pricing between service transaction and loan transaction</t>
  </si>
  <si>
    <t xml:space="preserve"> Chu trình chi phí trong doanh nghiệp</t>
  </si>
  <si>
    <t>Công ty TNHH PwC Việt Nam</t>
  </si>
  <si>
    <t>Công ty TNHH Parker Randall Việt Nam</t>
  </si>
  <si>
    <t>Công ty TNHH KPMG Vietnam</t>
  </si>
  <si>
    <t>Quy Trình Kiểm Toán Tiền</t>
  </si>
  <si>
    <t>Tài chính</t>
  </si>
  <si>
    <t>NGHIÊN CỨU TÁC ĐỘNG CỦA ERP CLOUD ĐẾN 
CHIẾN LƯỢC KINH DOANH, KHẢ NĂNG TỔ CHỨC VÀ 
NĂNG LỰC TÀI CHÍNH CỦA CÁC CÔNG TY CỔ PHẦN 
Ở THỊ TRƯỜNG TP. HCM</t>
  </si>
  <si>
    <t>Quy trình kiểm toán nợ phải trả</t>
  </si>
  <si>
    <t>K104050805</t>
  </si>
  <si>
    <t>Lê Văn Tuấn</t>
  </si>
  <si>
    <t>Kế toán doanh thu, chi phí tại doanh nghiệp</t>
  </si>
  <si>
    <t>Kiểm toán tiền</t>
  </si>
  <si>
    <t>Phân tích HĐKD</t>
  </si>
  <si>
    <t>Kế toán ngân hàng</t>
  </si>
  <si>
    <t>GVC TS</t>
  </si>
  <si>
    <t>Công ty TNHH TMDV Lê Đoàn</t>
  </si>
  <si>
    <t>0165 698 8542</t>
  </si>
  <si>
    <t>Tp.Hồ Chí Minh, ngày 22 tháng 12 năm 2015</t>
  </si>
  <si>
    <t>Đinh Hồng Đức</t>
  </si>
  <si>
    <t>Hoàng Thị Mai Khánh</t>
  </si>
  <si>
    <t>khanhhtm@uel.edu.vn</t>
  </si>
  <si>
    <t>ducafc@gmail.com</t>
  </si>
  <si>
    <t>K10405A</t>
  </si>
  <si>
    <t>KT|Qtri</t>
  </si>
  <si>
    <t>Lớp K12405 chính quy</t>
  </si>
  <si>
    <t>Lớp K12409 chính quy</t>
  </si>
  <si>
    <t>K AV</t>
  </si>
  <si>
    <t>K124091516</t>
  </si>
  <si>
    <t>GVC TS La Xuân Đào</t>
  </si>
  <si>
    <t>ThS Hồng Dương Sơn</t>
  </si>
  <si>
    <t>ThS Đào Vũ Hoài Giang</t>
  </si>
  <si>
    <t>ThS Hoàng Thị Mai Khánh</t>
  </si>
  <si>
    <t>ThS Nguyễn Thị Khoa</t>
  </si>
  <si>
    <t>ThS Phạm Quốc Thuần</t>
  </si>
  <si>
    <t>ThS Trương Thị Hạnh Dung</t>
  </si>
  <si>
    <t>ThS Nguyễn Hoàng Diệu Hiền</t>
  </si>
  <si>
    <t>ThS Đinh Hồng Đức</t>
  </si>
  <si>
    <t>ThS Hoàng Quốc Huy</t>
  </si>
  <si>
    <t>ThS Nguyễn Thị Phương Loan</t>
  </si>
  <si>
    <t>ThS Trần Thị Thu Hằng</t>
  </si>
  <si>
    <t>-</t>
  </si>
  <si>
    <t xml:space="preserve">Kế toán +thuế </t>
  </si>
  <si>
    <t>loanntp@uel.edu.vn</t>
  </si>
  <si>
    <t>thuhangafc@yahoo.com</t>
  </si>
  <si>
    <t>0982 464 279</t>
  </si>
  <si>
    <t>0908 422 082</t>
  </si>
  <si>
    <t>21 12 2015</t>
  </si>
  <si>
    <t>TrầnThanh Thúy Ngọc</t>
  </si>
  <si>
    <t>ThS Hồ Xuân Thủy</t>
  </si>
  <si>
    <t>ThS Nguyễn Chí Hiếu</t>
  </si>
  <si>
    <t>ThS Phạm Thị Huyền Quyên</t>
  </si>
  <si>
    <t>ThS Nguyễn Thị Phượng Loan</t>
  </si>
  <si>
    <t>ThS Lợi Minh Thanh</t>
  </si>
  <si>
    <t>PGS TS Phan Đức Dũng</t>
  </si>
  <si>
    <t>TS Nguyễn Thị Lan Anh</t>
  </si>
  <si>
    <t>ThS Nguyễn Thị Thu Thủy</t>
  </si>
  <si>
    <t>9g00</t>
  </si>
  <si>
    <t>T3</t>
  </si>
  <si>
    <t>5/1/16</t>
  </si>
  <si>
    <t>14g00</t>
  </si>
  <si>
    <t>T5</t>
  </si>
  <si>
    <t>14/1/16</t>
  </si>
  <si>
    <t>Vp khoa</t>
  </si>
  <si>
    <t>8g30</t>
  </si>
  <si>
    <t>T2</t>
  </si>
  <si>
    <t>4/1/16</t>
  </si>
  <si>
    <t>11g00</t>
  </si>
  <si>
    <t>8g30-10g30</t>
  </si>
  <si>
    <t>11/1/16</t>
  </si>
  <si>
    <t>13g30</t>
  </si>
  <si>
    <t>T4</t>
  </si>
  <si>
    <t>6/1/16</t>
  </si>
  <si>
    <t>liên hệ điện thoại</t>
  </si>
  <si>
    <t>16g00</t>
  </si>
  <si>
    <t>15g30</t>
  </si>
  <si>
    <t>7/1/16</t>
  </si>
  <si>
    <t>T6</t>
  </si>
  <si>
    <t>8/1/16</t>
  </si>
  <si>
    <t>15g00</t>
  </si>
  <si>
    <t>8g00</t>
  </si>
  <si>
    <t>12/1/16</t>
  </si>
  <si>
    <t>đăng ký loại đề tài qua email: khoaktkt@uel.edu.vn</t>
  </si>
  <si>
    <t>huyhsbc@gmail.com</t>
  </si>
  <si>
    <t>0163 867 4059</t>
  </si>
  <si>
    <t>honganhnguyen1494@gmail.com</t>
  </si>
  <si>
    <t>01267 454 544</t>
  </si>
  <si>
    <t>nguyenngoctuyetanh020994@gmail.com</t>
  </si>
  <si>
    <t>0164 447 0580</t>
  </si>
  <si>
    <t>vananhnguyen1017@gmail.com</t>
  </si>
  <si>
    <t>0946 521 643</t>
  </si>
  <si>
    <t>khaaihuynh1994@gmail.com</t>
  </si>
  <si>
    <t>0120 369 1138</t>
  </si>
  <si>
    <t>anhntn9494@gmail.com</t>
  </si>
  <si>
    <t>0163 6265 707</t>
  </si>
  <si>
    <t>bao.dang2711@gmail.com</t>
  </si>
  <si>
    <t>01674 010 514</t>
  </si>
  <si>
    <t>dngocbich154@gmail.com</t>
  </si>
  <si>
    <t>01636 590 717</t>
  </si>
  <si>
    <t>kimchi12409@gmail.com</t>
  </si>
  <si>
    <t>0989 761 305</t>
  </si>
  <si>
    <t>linhchi151@gmail.com</t>
  </si>
  <si>
    <t>0169 271 0147</t>
  </si>
  <si>
    <t>cuongnc409@gmail.com</t>
  </si>
  <si>
    <t>0121 98 00 123</t>
  </si>
  <si>
    <t>cuongnlv2294@gmail.com</t>
  </si>
  <si>
    <t>0989 827 918</t>
  </si>
  <si>
    <t>nguyenlehanhdung@gmail.com</t>
  </si>
  <si>
    <t>01655 080 097</t>
  </si>
  <si>
    <t>ngduy1994@gmail.com</t>
  </si>
  <si>
    <t>0942 128 320</t>
  </si>
  <si>
    <t>duyennt.kt94@gmail.com</t>
  </si>
  <si>
    <t>01695 102 084</t>
  </si>
  <si>
    <t>duonglethai1994@gmail.com</t>
  </si>
  <si>
    <t>0168 893 0839</t>
  </si>
  <si>
    <t>duongnt12409@gmail.com</t>
  </si>
  <si>
    <t>0168 953 9904</t>
  </si>
  <si>
    <t>truongbinhdat1102@gmail.com</t>
  </si>
  <si>
    <t>0975 669 323</t>
  </si>
  <si>
    <t>nguyenhaidang49@gmail.com</t>
  </si>
  <si>
    <t>0120 620 0535</t>
  </si>
  <si>
    <t>ngohalinhgiang@gmail.com</t>
  </si>
  <si>
    <t>0986 951 845</t>
  </si>
  <si>
    <t>nguyenhai462@gmail.com</t>
  </si>
  <si>
    <t>0986 301 886</t>
  </si>
  <si>
    <t>duhanh0902@gmail.com</t>
  </si>
  <si>
    <t xml:space="preserve">0163  975  3060 </t>
  </si>
  <si>
    <t>hanhhong12409@gmail.com</t>
  </si>
  <si>
    <t>01648 410 456</t>
  </si>
  <si>
    <t>tranhonghanh456@gmail.com</t>
  </si>
  <si>
    <t>0986 671 813</t>
  </si>
  <si>
    <t>duongmyhanh1001@gmail.com</t>
  </si>
  <si>
    <t>0126 990 2210</t>
  </si>
  <si>
    <t>myhanhnguyen211@gmail.com</t>
  </si>
  <si>
    <t>0165 903 5743</t>
  </si>
  <si>
    <t>phanhang1394@gmail.com</t>
  </si>
  <si>
    <t>016 7755 3484</t>
  </si>
  <si>
    <t>nguyenthithuhangkit@gmail.com</t>
  </si>
  <si>
    <t>01689 921 399</t>
  </si>
  <si>
    <t>baohan1517@gmail.com</t>
  </si>
  <si>
    <t>01655 389 509</t>
  </si>
  <si>
    <t>ngochanktl2012@gmail.com</t>
  </si>
  <si>
    <t>0982 250 289</t>
  </si>
  <si>
    <t>uelminhhieu@gmail.com</t>
  </si>
  <si>
    <t>0165 603 5284</t>
  </si>
  <si>
    <t>hieunt8888@gmail.com</t>
  </si>
  <si>
    <t>01679 656 484</t>
  </si>
  <si>
    <t>hoalv1221@gamail.com</t>
  </si>
  <si>
    <t>0982 946 921</t>
  </si>
  <si>
    <t>doanthuhoai94@gmail.com</t>
  </si>
  <si>
    <t>0906 440 137</t>
  </si>
  <si>
    <t>hoangnk12409@gmail.com</t>
  </si>
  <si>
    <t>0121 570 5001</t>
  </si>
  <si>
    <t>dintienhoangktl@gmail.com</t>
  </si>
  <si>
    <t>01673 202 012</t>
  </si>
  <si>
    <t>thanhhopnguyen209@gmail.com</t>
  </si>
  <si>
    <t>0905 600 135</t>
  </si>
  <si>
    <t>thanhhuyentran92@yahoo.com</t>
  </si>
  <si>
    <t>01678 495 693</t>
  </si>
  <si>
    <t>huonglt12409@gmail.com</t>
  </si>
  <si>
    <t>0168 702 9831</t>
  </si>
  <si>
    <t>khainguyendl77@gmail.com</t>
  </si>
  <si>
    <t>0967 623 234</t>
  </si>
  <si>
    <t>tranhuukhang8894@gmail.com</t>
  </si>
  <si>
    <t>0946 369 083</t>
  </si>
  <si>
    <t>lam171094@gmail.com</t>
  </si>
  <si>
    <t>096 321 6747</t>
  </si>
  <si>
    <t>caothethuylinh@gmail.com</t>
  </si>
  <si>
    <t>0946 825 994</t>
  </si>
  <si>
    <t>kimloan25994@gmail.com</t>
  </si>
  <si>
    <t>0983 430 795</t>
  </si>
  <si>
    <t>doanhoanglong94@gmail.com</t>
  </si>
  <si>
    <t>01632 047 940</t>
  </si>
  <si>
    <t>haphilong911@gmail.com</t>
  </si>
  <si>
    <t>01635 880 585</t>
  </si>
  <si>
    <t>hoangkimminh1994@gmail.com</t>
  </si>
  <si>
    <t>0963 205 503</t>
  </si>
  <si>
    <t>mytt12409@gmail.com</t>
  </si>
  <si>
    <t>0978 950 627</t>
  </si>
  <si>
    <t>mynganntr1006@gmail.com</t>
  </si>
  <si>
    <t>0963 455 329</t>
  </si>
  <si>
    <t>trandainghiauel@gmail.com</t>
  </si>
  <si>
    <t>0974 982 694</t>
  </si>
  <si>
    <t>pnmnghia@gmail.com</t>
  </si>
  <si>
    <t>01686 088 270</t>
  </si>
  <si>
    <t>duongngoc.uel@gmail.com</t>
  </si>
  <si>
    <t>01284 698 984</t>
  </si>
  <si>
    <t>nguyenngoc201194@gmail.com</t>
  </si>
  <si>
    <t>01659 627 246</t>
  </si>
  <si>
    <t>nguyenvngoc94@gmail.com</t>
  </si>
  <si>
    <t>0962 929 457</t>
  </si>
  <si>
    <t>huunguyenk12409@gmail.com</t>
  </si>
  <si>
    <t>0162 650 173</t>
  </si>
  <si>
    <t>phannguyen1017@gmail.com</t>
  </si>
  <si>
    <t>0128 386 3757</t>
  </si>
  <si>
    <t>thaonguyenntt94@gmail.com</t>
  </si>
  <si>
    <t>01653 024 143</t>
  </si>
  <si>
    <t>phannguyet409uel@gmail.com</t>
  </si>
  <si>
    <t>01649 481 918</t>
  </si>
  <si>
    <t>nhanht2294@gmail.com</t>
  </si>
  <si>
    <t>01646 572 437</t>
  </si>
  <si>
    <t>vodainhan1994@gmail.com</t>
  </si>
  <si>
    <t>0989 419 408</t>
  </si>
  <si>
    <t>thunhan2019@gmail.com</t>
  </si>
  <si>
    <t>0969 748 093</t>
  </si>
  <si>
    <t>kimnhung0426@gmail.com</t>
  </si>
  <si>
    <t>01632 848 481</t>
  </si>
  <si>
    <t>nhutrantt@gmail.com</t>
  </si>
  <si>
    <t>091 5582 482</t>
  </si>
  <si>
    <t>nhatquang1891994@yahoo.com</t>
  </si>
  <si>
    <t>0164 468 7762</t>
  </si>
  <si>
    <t>v2qkhvn@gmail.com</t>
  </si>
  <si>
    <t>0933 888 155</t>
  </si>
  <si>
    <t>quetran184@gmail.com</t>
  </si>
  <si>
    <t>0976 112 449</t>
  </si>
  <si>
    <t>Quoc.levuong@gmail.com</t>
  </si>
  <si>
    <t>0934 572 243</t>
  </si>
  <si>
    <t>nhuquynhdinhnguyen@gmail.com</t>
  </si>
  <si>
    <t>01679 521 165</t>
  </si>
  <si>
    <t>lengocson2101@gmail.com</t>
  </si>
  <si>
    <t>096 385 7979</t>
  </si>
  <si>
    <t>dothaison0502@gmail.com</t>
  </si>
  <si>
    <t>01695 907 229</t>
  </si>
  <si>
    <t>ngoquoctam94@gmail.com</t>
  </si>
  <si>
    <t>01654 765 387</t>
  </si>
  <si>
    <t>vudinhthanh06@gmail.com</t>
  </si>
  <si>
    <t>01269 845 988</t>
  </si>
  <si>
    <t>vietthanhtran@live.com</t>
  </si>
  <si>
    <t>01654 568 008</t>
  </si>
  <si>
    <t>thanhkt101@gmail.com</t>
  </si>
  <si>
    <t>0982 718 730</t>
  </si>
  <si>
    <t>minhthao1102@gmail.com</t>
  </si>
  <si>
    <t>0969 549 744</t>
  </si>
  <si>
    <t>thaokim911@gmail.com</t>
  </si>
  <si>
    <t>0963 787 427</t>
  </si>
  <si>
    <t>phuongthaopn.uel@gmail.com</t>
  </si>
  <si>
    <t>01688 249 335</t>
  </si>
  <si>
    <t>phuongthao02121994@gmail.com</t>
  </si>
  <si>
    <t>097 818 2404</t>
  </si>
  <si>
    <t>nguyenchienthang.uel@gmail.com</t>
  </si>
  <si>
    <t>0937 878 907</t>
  </si>
  <si>
    <t>thangnm12409@gmail.com</t>
  </si>
  <si>
    <t>01664 568 330</t>
  </si>
  <si>
    <t>btktho1994@gmail.com</t>
  </si>
  <si>
    <t>0978 091 071</t>
  </si>
  <si>
    <t>thudtk1994@gmail.com</t>
  </si>
  <si>
    <t>01657 950 893</t>
  </si>
  <si>
    <t>thuthuynguyen252@gmail.com</t>
  </si>
  <si>
    <t>0982 946 970</t>
  </si>
  <si>
    <t>nguyenphanduytin@gmail.com</t>
  </si>
  <si>
    <t>0168 8899 897</t>
  </si>
  <si>
    <t>phamtoan1326104@gmail.com</t>
  </si>
  <si>
    <t>01698 439 233</t>
  </si>
  <si>
    <t>chinhtong93@gmail.com</t>
  </si>
  <si>
    <t>0163 6262 053</t>
  </si>
  <si>
    <t>qtrang571994@gmail.com</t>
  </si>
  <si>
    <t>0933 901 081</t>
  </si>
  <si>
    <t>trangdt12409@st.uel.edu.vn</t>
  </si>
  <si>
    <t>099 369 8970</t>
  </si>
  <si>
    <t>trang.trung70@gmail.com</t>
  </si>
  <si>
    <t>0963 216 813</t>
  </si>
  <si>
    <t>tramle.uel@gmail.com</t>
  </si>
  <si>
    <t>01666 47 27 87</t>
  </si>
  <si>
    <t>huynhthiaitruc@gmail.com</t>
  </si>
  <si>
    <t>0905 106 484</t>
  </si>
  <si>
    <t>trucbambo1994@gmail.com</t>
  </si>
  <si>
    <t>0932 195 596</t>
  </si>
  <si>
    <t>thanhtrucqn94@gmail.com</t>
  </si>
  <si>
    <t>098 377 9094</t>
  </si>
  <si>
    <t>nht3003@gmail.com</t>
  </si>
  <si>
    <t>0165 9055 694</t>
  </si>
  <si>
    <t>lutuyen1994@gmail.com</t>
  </si>
  <si>
    <t>01674 954 837</t>
  </si>
  <si>
    <t>anhtuyetsonbang@gmail.com</t>
  </si>
  <si>
    <t>0963 855 484</t>
  </si>
  <si>
    <t>vothiphuongvi0312@gmail.com</t>
  </si>
  <si>
    <t>0988 538 096</t>
  </si>
  <si>
    <t>vinhnghia1805@gmail.com</t>
  </si>
  <si>
    <t>0942 036 551</t>
  </si>
  <si>
    <t>tranphuocquangvinh.kt@gmail.com</t>
  </si>
  <si>
    <t>0933 959 420</t>
  </si>
  <si>
    <t>taoquangvu13@gmail.com</t>
  </si>
  <si>
    <t>0166 362 2250</t>
  </si>
  <si>
    <t>lamphuongtuongvy@gmail.com</t>
  </si>
  <si>
    <t>01667 573 623</t>
  </si>
  <si>
    <t>haiyen003@gmail.com</t>
  </si>
  <si>
    <t>0164 925 7478
0943 587 816</t>
  </si>
  <si>
    <t>huynhthinhuykt@gmail.com</t>
  </si>
  <si>
    <t>ploan29@yahoo.com</t>
  </si>
  <si>
    <t>0932 804 050</t>
  </si>
  <si>
    <t xml:space="preserve">                 Tp.Hồ Chí Minh, ngày 23  tháng 12  năm 2015</t>
  </si>
  <si>
    <t>PGS TS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</si>
</sst>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dd/mm/yy;@"/>
    <numFmt numFmtId="174" formatCode="0.0;[Red]0.0"/>
    <numFmt numFmtId="175" formatCode="00000000000"/>
    <numFmt numFmtId="176" formatCode="0000000000"/>
    <numFmt numFmtId="177" formatCode="&quot;Yes&quot;;&quot;Yes&quot;;&quot;No&quot;"/>
    <numFmt numFmtId="178" formatCode="&quot;True&quot;;&quot;True&quot;;&quot;False&quot;"/>
    <numFmt numFmtId="179" formatCode="&quot;On&quot;;&quot;On&quot;;&quot;Off&quot;"/>
    <numFmt numFmtId="180" formatCode="[$€-2]\ #,##0.00_);[Red]\([$€-2]\ #,##0.00\)"/>
    <numFmt numFmtId="181" formatCode="[$-409]dddd\,\ mmmm\ dd\,\ yyyy"/>
    <numFmt numFmtId="182" formatCode="#,##0.0"/>
  </numFmts>
  <fonts count="69">
    <font>
      <sz val="10"/>
      <name val="Arial"/>
      <family val="0"/>
    </font>
    <font>
      <sz val="8"/>
      <name val="Arial"/>
      <family val="2"/>
    </font>
    <font>
      <u val="single"/>
      <sz val="10"/>
      <color indexed="12"/>
      <name val="Arial"/>
      <family val="2"/>
    </font>
    <font>
      <b/>
      <sz val="10"/>
      <name val="VNI-Times"/>
      <family val="0"/>
    </font>
    <font>
      <sz val="11"/>
      <name val="VNI-Times"/>
      <family val="0"/>
    </font>
    <font>
      <sz val="10"/>
      <name val="VNI-Times"/>
      <family val="0"/>
    </font>
    <font>
      <b/>
      <sz val="11"/>
      <name val="Times New Roman"/>
      <family val="1"/>
    </font>
    <font>
      <sz val="10"/>
      <name val="Times New Roman"/>
      <family val="1"/>
    </font>
    <font>
      <b/>
      <sz val="10"/>
      <name val="Times New Roman"/>
      <family val="1"/>
    </font>
    <font>
      <b/>
      <sz val="11"/>
      <name val="VNI-Times"/>
      <family val="0"/>
    </font>
    <font>
      <b/>
      <sz val="14"/>
      <name val="Times New Roman"/>
      <family val="1"/>
    </font>
    <font>
      <sz val="11"/>
      <name val="Times New Roman"/>
      <family val="1"/>
    </font>
    <font>
      <i/>
      <sz val="10"/>
      <name val="Times New Roman"/>
      <family val="1"/>
    </font>
    <font>
      <sz val="10"/>
      <color indexed="10"/>
      <name val="Times New Roman"/>
      <family val="1"/>
    </font>
    <font>
      <sz val="10"/>
      <color indexed="8"/>
      <name val="Arial"/>
      <family val="2"/>
    </font>
    <font>
      <b/>
      <sz val="12"/>
      <name val="Times New Roman"/>
      <family val="1"/>
    </font>
    <font>
      <sz val="12"/>
      <name val="Times New Roman"/>
      <family val="1"/>
    </font>
    <font>
      <i/>
      <sz val="12"/>
      <name val="Times New Roman"/>
      <family val="1"/>
    </font>
    <font>
      <b/>
      <sz val="18"/>
      <name val="Times New Roman"/>
      <family val="1"/>
    </font>
    <font>
      <u val="single"/>
      <sz val="12"/>
      <name val="Times New Roman"/>
      <family val="1"/>
    </font>
    <font>
      <sz val="8"/>
      <name val="Times New Roman"/>
      <family val="1"/>
    </font>
    <font>
      <sz val="10"/>
      <name val="Cambria"/>
      <family val="1"/>
    </font>
    <font>
      <sz val="10"/>
      <name val="Calibri"/>
      <family val="2"/>
    </font>
    <font>
      <sz val="11"/>
      <name val="Calibri"/>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0"/>
      <color indexed="53"/>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0"/>
      <color theme="9"/>
      <name val="Times New Roman"/>
      <family val="1"/>
    </font>
    <font>
      <sz val="10"/>
      <color theme="5"/>
      <name val="Times New Roman"/>
      <family val="1"/>
    </font>
    <font>
      <sz val="10"/>
      <color theme="1"/>
      <name val="Times New Roman"/>
      <family val="1"/>
    </font>
    <font>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hair">
        <color indexed="8"/>
      </top>
      <bottom style="hair">
        <color indexed="8"/>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hair"/>
      <bottom style="hair"/>
    </border>
    <border>
      <left>
        <color indexed="63"/>
      </left>
      <right style="thin"/>
      <top style="hair"/>
      <bottom style="hair"/>
    </border>
    <border>
      <left style="thin"/>
      <right>
        <color indexed="63"/>
      </right>
      <top style="hair"/>
      <bottom style="hair"/>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style="thin"/>
      <top style="hair"/>
      <bottom style="thin"/>
    </border>
    <border>
      <left>
        <color indexed="63"/>
      </left>
      <right style="thin"/>
      <top style="hair"/>
      <bottom style="thin"/>
    </border>
    <border>
      <left style="thin">
        <color indexed="8"/>
      </left>
      <right style="thin"/>
      <top style="thin"/>
      <bottom>
        <color indexed="63"/>
      </bottom>
    </border>
    <border>
      <left style="thin"/>
      <right style="thin"/>
      <top style="hair"/>
      <bottom>
        <color indexed="63"/>
      </bottom>
    </border>
    <border>
      <left style="thin">
        <color indexed="8"/>
      </left>
      <right style="thin"/>
      <top style="hair">
        <color indexed="8"/>
      </top>
      <bottom style="hair">
        <color indexed="8"/>
      </bottom>
    </border>
    <border>
      <left style="thin">
        <color indexed="8"/>
      </left>
      <right style="thin">
        <color indexed="8"/>
      </right>
      <top>
        <color indexed="63"/>
      </top>
      <bottom>
        <color indexed="63"/>
      </bottom>
    </border>
    <border>
      <left style="thin">
        <color indexed="8"/>
      </left>
      <right style="thin">
        <color indexed="8"/>
      </right>
      <top style="hair">
        <color indexed="8"/>
      </top>
      <bottom style="hair">
        <color indexed="8"/>
      </bottom>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thin"/>
      <right>
        <color indexed="63"/>
      </right>
      <top>
        <color indexed="63"/>
      </top>
      <bottom style="hair"/>
    </border>
    <border>
      <left style="thin"/>
      <right>
        <color indexed="63"/>
      </right>
      <top style="hair"/>
      <bottom style="thin"/>
    </border>
    <border>
      <left>
        <color indexed="63"/>
      </left>
      <right>
        <color indexed="63"/>
      </right>
      <top style="hair"/>
      <bottom style="thin"/>
    </border>
    <border>
      <left style="thin">
        <color indexed="61"/>
      </left>
      <right style="thin">
        <color indexed="61"/>
      </right>
      <top style="thin">
        <color indexed="61"/>
      </top>
      <bottom>
        <color indexed="63"/>
      </bottom>
    </border>
    <border>
      <left>
        <color indexed="63"/>
      </left>
      <right>
        <color indexed="63"/>
      </right>
      <top style="hair">
        <color indexed="8"/>
      </top>
      <bottom style="hair">
        <color indexed="8"/>
      </bottom>
    </border>
    <border>
      <left style="thin">
        <color indexed="8"/>
      </left>
      <right style="thin">
        <color indexed="8"/>
      </right>
      <top style="hair">
        <color indexed="8"/>
      </top>
      <bottom style="thin"/>
    </border>
    <border>
      <left style="thin">
        <color indexed="8"/>
      </left>
      <right style="thin">
        <color indexed="8"/>
      </right>
      <top style="thin">
        <color indexed="8"/>
      </top>
      <bottom>
        <color indexed="63"/>
      </bottom>
    </border>
    <border>
      <left style="thin"/>
      <right style="thin">
        <color indexed="8"/>
      </right>
      <top style="hair"/>
      <bottom style="hair"/>
    </border>
    <border>
      <left style="thin">
        <color indexed="8"/>
      </left>
      <right style="thin">
        <color indexed="8"/>
      </right>
      <top style="hair"/>
      <bottom style="hair"/>
    </border>
    <border>
      <left style="thin">
        <color indexed="8"/>
      </left>
      <right style="thin"/>
      <top style="hair"/>
      <bottom style="hair"/>
    </border>
    <border>
      <left style="thin"/>
      <right style="thin"/>
      <top style="hair">
        <color indexed="8"/>
      </top>
      <bottom style="thin"/>
    </border>
    <border>
      <left style="thin">
        <color indexed="61"/>
      </left>
      <right style="thin">
        <color indexed="61"/>
      </right>
      <top>
        <color indexed="63"/>
      </top>
      <bottom style="thin">
        <color indexed="61"/>
      </bottom>
    </border>
    <border>
      <left style="thin">
        <color indexed="8"/>
      </left>
      <right style="thin"/>
      <top style="hair">
        <color indexed="8"/>
      </top>
      <bottom style="thin"/>
    </border>
    <border>
      <left style="thin"/>
      <right style="thin">
        <color indexed="8"/>
      </right>
      <top style="hair"/>
      <bottom style="thin"/>
    </border>
    <border>
      <left style="thin">
        <color indexed="8"/>
      </left>
      <right style="thin">
        <color indexed="8"/>
      </right>
      <top style="hair"/>
      <bottom style="thin"/>
    </border>
    <border>
      <left style="thin">
        <color indexed="8"/>
      </left>
      <right style="thin"/>
      <top style="hair"/>
      <bottom style="thin"/>
    </border>
    <border>
      <left style="thin"/>
      <right style="thin">
        <color indexed="8"/>
      </right>
      <top>
        <color indexed="63"/>
      </top>
      <bottom style="hair"/>
    </border>
    <border>
      <left style="thin">
        <color indexed="8"/>
      </left>
      <right style="thin">
        <color indexed="8"/>
      </right>
      <top>
        <color indexed="63"/>
      </top>
      <bottom style="hair"/>
    </border>
    <border>
      <left style="thin">
        <color indexed="8"/>
      </left>
      <right style="thin">
        <color indexed="8"/>
      </right>
      <top style="hair"/>
      <bottom>
        <color indexed="63"/>
      </bottom>
    </border>
    <border>
      <left style="thin">
        <color indexed="8"/>
      </left>
      <right style="thin">
        <color indexed="8"/>
      </right>
      <top>
        <color indexed="63"/>
      </top>
      <bottom style="thin"/>
    </border>
    <border>
      <left style="thin">
        <color indexed="61"/>
      </left>
      <right style="thin">
        <color indexed="61"/>
      </right>
      <top style="hair">
        <color indexed="8"/>
      </top>
      <bottom style="hair">
        <color indexed="8"/>
      </bottom>
    </border>
    <border>
      <left style="thin">
        <color indexed="61"/>
      </left>
      <right style="thin">
        <color indexed="61"/>
      </right>
      <top style="hair"/>
      <bottom style="hair"/>
    </border>
    <border>
      <left>
        <color indexed="63"/>
      </left>
      <right>
        <color indexed="63"/>
      </right>
      <top style="thin"/>
      <bottom style="thin"/>
    </border>
    <border>
      <left style="thin"/>
      <right style="thin"/>
      <top style="thin"/>
      <bottom style="hair"/>
    </border>
    <border>
      <left style="thin">
        <color indexed="61"/>
      </left>
      <right style="thin">
        <color indexed="61"/>
      </right>
      <top style="hair"/>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49">
    <xf numFmtId="0" fontId="0" fillId="0" borderId="0" xfId="0" applyAlignment="1">
      <alignment/>
    </xf>
    <xf numFmtId="0" fontId="5" fillId="0" borderId="0" xfId="0" applyFont="1" applyBorder="1" applyAlignment="1">
      <alignment horizontal="center"/>
    </xf>
    <xf numFmtId="0" fontId="4" fillId="0" borderId="0" xfId="0" applyFont="1" applyFill="1" applyAlignment="1">
      <alignment/>
    </xf>
    <xf numFmtId="0" fontId="5" fillId="0" borderId="0" xfId="0" applyFont="1" applyAlignment="1">
      <alignment/>
    </xf>
    <xf numFmtId="49" fontId="5" fillId="0" borderId="0" xfId="0" applyNumberFormat="1" applyFont="1" applyAlignment="1">
      <alignment horizontal="right"/>
    </xf>
    <xf numFmtId="0" fontId="7" fillId="0" borderId="0" xfId="0" applyFont="1" applyBorder="1" applyAlignment="1">
      <alignment horizontal="center" vertical="center"/>
    </xf>
    <xf numFmtId="0" fontId="7" fillId="0" borderId="0" xfId="0" applyFont="1" applyAlignment="1">
      <alignment/>
    </xf>
    <xf numFmtId="0" fontId="7" fillId="0" borderId="0" xfId="0" applyFont="1" applyAlignment="1">
      <alignment horizontal="center"/>
    </xf>
    <xf numFmtId="49" fontId="7" fillId="0" borderId="0" xfId="0" applyNumberFormat="1" applyFont="1" applyAlignment="1">
      <alignment horizontal="right"/>
    </xf>
    <xf numFmtId="0" fontId="5" fillId="0" borderId="0" xfId="0" applyFont="1" applyBorder="1" applyAlignment="1">
      <alignment horizontal="left"/>
    </xf>
    <xf numFmtId="0" fontId="5" fillId="0" borderId="0" xfId="0" applyFont="1" applyAlignment="1">
      <alignment horizontal="left"/>
    </xf>
    <xf numFmtId="0" fontId="7" fillId="0" borderId="0" xfId="0" applyFont="1" applyAlignment="1">
      <alignment horizontal="left"/>
    </xf>
    <xf numFmtId="0" fontId="8" fillId="0" borderId="0" xfId="0" applyFont="1" applyAlignment="1">
      <alignment horizontal="right"/>
    </xf>
    <xf numFmtId="0" fontId="7" fillId="0" borderId="0" xfId="0" applyFont="1" applyAlignment="1">
      <alignment horizontal="right"/>
    </xf>
    <xf numFmtId="0" fontId="4" fillId="0" borderId="10" xfId="0" applyFont="1" applyFill="1" applyBorder="1" applyAlignment="1">
      <alignment/>
    </xf>
    <xf numFmtId="0" fontId="9" fillId="0" borderId="10" xfId="0" applyFont="1" applyFill="1" applyBorder="1" applyAlignment="1">
      <alignment/>
    </xf>
    <xf numFmtId="0" fontId="6" fillId="0" borderId="0" xfId="0" applyFont="1" applyFill="1" applyBorder="1" applyAlignment="1">
      <alignment vertical="center"/>
    </xf>
    <xf numFmtId="0" fontId="5" fillId="0" borderId="0" xfId="0" applyFont="1" applyFill="1" applyBorder="1" applyAlignment="1">
      <alignment/>
    </xf>
    <xf numFmtId="0" fontId="5" fillId="0" borderId="0" xfId="0" applyFont="1" applyFill="1" applyAlignment="1">
      <alignment/>
    </xf>
    <xf numFmtId="0" fontId="8" fillId="0" borderId="0" xfId="0" applyFont="1" applyAlignment="1">
      <alignment/>
    </xf>
    <xf numFmtId="0" fontId="3" fillId="0" borderId="0" xfId="0" applyFont="1" applyFill="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left"/>
    </xf>
    <xf numFmtId="49" fontId="5" fillId="0" borderId="0" xfId="0" applyNumberFormat="1" applyFont="1" applyFill="1" applyAlignment="1">
      <alignment horizontal="right"/>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49" fontId="4" fillId="0" borderId="10" xfId="0" applyNumberFormat="1" applyFont="1" applyFill="1" applyBorder="1" applyAlignment="1">
      <alignment/>
    </xf>
    <xf numFmtId="49" fontId="9" fillId="0" borderId="10" xfId="0" applyNumberFormat="1" applyFont="1" applyFill="1" applyBorder="1" applyAlignment="1">
      <alignment/>
    </xf>
    <xf numFmtId="0" fontId="6" fillId="33" borderId="11" xfId="0" applyFont="1" applyFill="1" applyBorder="1" applyAlignment="1">
      <alignment horizontal="center" vertical="center"/>
    </xf>
    <xf numFmtId="0" fontId="8" fillId="0" borderId="0" xfId="0" applyFont="1" applyFill="1" applyAlignment="1">
      <alignment horizontal="center"/>
    </xf>
    <xf numFmtId="0" fontId="7" fillId="0" borderId="0" xfId="0" applyFont="1" applyFill="1" applyBorder="1" applyAlignment="1">
      <alignment/>
    </xf>
    <xf numFmtId="0" fontId="7" fillId="0" borderId="0" xfId="0" applyFont="1" applyFill="1" applyAlignment="1">
      <alignment/>
    </xf>
    <xf numFmtId="0" fontId="8" fillId="0" borderId="0" xfId="0" applyFont="1" applyAlignment="1">
      <alignment horizontal="center"/>
    </xf>
    <xf numFmtId="0" fontId="7" fillId="0" borderId="0" xfId="0" applyFont="1" applyFill="1" applyBorder="1" applyAlignment="1">
      <alignment horizontal="center"/>
    </xf>
    <xf numFmtId="49" fontId="7" fillId="0" borderId="0" xfId="0" applyNumberFormat="1" applyFont="1" applyFill="1" applyAlignment="1">
      <alignment horizontal="right"/>
    </xf>
    <xf numFmtId="0" fontId="11" fillId="0" borderId="0" xfId="0" applyFont="1" applyFill="1" applyAlignment="1">
      <alignment/>
    </xf>
    <xf numFmtId="0" fontId="11" fillId="0" borderId="10" xfId="0" applyFont="1" applyFill="1" applyBorder="1" applyAlignment="1">
      <alignment/>
    </xf>
    <xf numFmtId="49" fontId="11" fillId="0" borderId="10" xfId="0" applyNumberFormat="1" applyFont="1" applyFill="1" applyBorder="1" applyAlignment="1">
      <alignment/>
    </xf>
    <xf numFmtId="0" fontId="7" fillId="0" borderId="14" xfId="0" applyFont="1" applyBorder="1" applyAlignment="1">
      <alignment/>
    </xf>
    <xf numFmtId="49" fontId="7" fillId="0" borderId="14" xfId="0" applyNumberFormat="1" applyFont="1" applyBorder="1" applyAlignment="1">
      <alignment horizontal="right"/>
    </xf>
    <xf numFmtId="0" fontId="7" fillId="0" borderId="0" xfId="0" applyFont="1" applyAlignment="1">
      <alignment/>
    </xf>
    <xf numFmtId="49" fontId="7" fillId="0" borderId="0" xfId="0" applyNumberFormat="1" applyFont="1" applyAlignment="1">
      <alignment horizontal="left"/>
    </xf>
    <xf numFmtId="49" fontId="7" fillId="0" borderId="0" xfId="0" applyNumberFormat="1" applyFont="1" applyFill="1" applyAlignment="1">
      <alignment horizontal="left"/>
    </xf>
    <xf numFmtId="49" fontId="7" fillId="0" borderId="14" xfId="0" applyNumberFormat="1" applyFont="1" applyBorder="1" applyAlignment="1">
      <alignment horizontal="left"/>
    </xf>
    <xf numFmtId="0" fontId="13" fillId="0" borderId="0" xfId="0" applyFont="1" applyBorder="1" applyAlignment="1">
      <alignment wrapText="1"/>
    </xf>
    <xf numFmtId="0" fontId="12" fillId="0" borderId="0" xfId="0" applyFont="1" applyAlignment="1">
      <alignment horizontal="right"/>
    </xf>
    <xf numFmtId="49" fontId="5" fillId="0" borderId="0" xfId="0" applyNumberFormat="1" applyFont="1" applyAlignment="1">
      <alignment horizontal="center"/>
    </xf>
    <xf numFmtId="49" fontId="7" fillId="0" borderId="0" xfId="0" applyNumberFormat="1" applyFont="1" applyAlignment="1">
      <alignment horizontal="center"/>
    </xf>
    <xf numFmtId="49" fontId="7" fillId="0" borderId="14" xfId="0" applyNumberFormat="1" applyFont="1" applyBorder="1" applyAlignment="1">
      <alignment horizontal="center"/>
    </xf>
    <xf numFmtId="49" fontId="7" fillId="0" borderId="0" xfId="0" applyNumberFormat="1" applyFont="1" applyFill="1" applyAlignment="1">
      <alignment horizontal="center"/>
    </xf>
    <xf numFmtId="182" fontId="5" fillId="0" borderId="0" xfId="0" applyNumberFormat="1" applyFont="1" applyAlignment="1">
      <alignment horizontal="center"/>
    </xf>
    <xf numFmtId="182" fontId="8" fillId="0" borderId="0" xfId="0" applyNumberFormat="1" applyFont="1" applyFill="1" applyAlignment="1">
      <alignment horizontal="center"/>
    </xf>
    <xf numFmtId="182" fontId="5" fillId="0" borderId="0" xfId="0" applyNumberFormat="1" applyFont="1" applyFill="1" applyAlignment="1">
      <alignment horizontal="center"/>
    </xf>
    <xf numFmtId="182" fontId="6" fillId="0" borderId="13" xfId="0" applyNumberFormat="1" applyFont="1" applyFill="1" applyBorder="1" applyAlignment="1">
      <alignment horizontal="center" vertical="center"/>
    </xf>
    <xf numFmtId="182" fontId="7" fillId="0" borderId="15" xfId="0" applyNumberFormat="1" applyFont="1" applyFill="1" applyBorder="1" applyAlignment="1">
      <alignment horizontal="center"/>
    </xf>
    <xf numFmtId="182" fontId="7" fillId="0" borderId="0" xfId="0" applyNumberFormat="1" applyFont="1" applyAlignment="1">
      <alignment horizontal="center"/>
    </xf>
    <xf numFmtId="0" fontId="13" fillId="34" borderId="0" xfId="0" applyFont="1" applyFill="1" applyBorder="1" applyAlignment="1">
      <alignment/>
    </xf>
    <xf numFmtId="0" fontId="13" fillId="0" borderId="0" xfId="0" applyFont="1" applyAlignment="1">
      <alignment/>
    </xf>
    <xf numFmtId="0" fontId="13" fillId="34" borderId="0" xfId="0" applyFont="1" applyFill="1" applyAlignment="1">
      <alignment/>
    </xf>
    <xf numFmtId="0" fontId="15" fillId="0" borderId="0" xfId="0" applyFont="1" applyBorder="1" applyAlignment="1">
      <alignment/>
    </xf>
    <xf numFmtId="0" fontId="16" fillId="0" borderId="0" xfId="0" applyFont="1" applyBorder="1" applyAlignment="1">
      <alignment/>
    </xf>
    <xf numFmtId="0" fontId="15" fillId="0" borderId="0" xfId="0" applyFont="1" applyBorder="1" applyAlignment="1">
      <alignment horizontal="center"/>
    </xf>
    <xf numFmtId="0" fontId="16" fillId="0" borderId="0" xfId="0" applyFont="1" applyBorder="1" applyAlignment="1">
      <alignment horizontal="center"/>
    </xf>
    <xf numFmtId="0" fontId="16" fillId="0" borderId="0" xfId="0" applyFont="1" applyAlignment="1">
      <alignment/>
    </xf>
    <xf numFmtId="0" fontId="16" fillId="0" borderId="14" xfId="0" applyFont="1" applyBorder="1" applyAlignment="1">
      <alignment/>
    </xf>
    <xf numFmtId="0" fontId="16" fillId="0" borderId="14" xfId="0" applyFont="1" applyBorder="1" applyAlignment="1">
      <alignment horizontal="center"/>
    </xf>
    <xf numFmtId="0" fontId="15" fillId="0" borderId="16" xfId="0" applyFont="1" applyBorder="1" applyAlignment="1">
      <alignment/>
    </xf>
    <xf numFmtId="0" fontId="15" fillId="0" borderId="17" xfId="0" applyFont="1" applyBorder="1" applyAlignment="1">
      <alignment/>
    </xf>
    <xf numFmtId="0" fontId="15" fillId="0" borderId="18" xfId="0" applyFont="1" applyBorder="1" applyAlignment="1">
      <alignment horizontal="center"/>
    </xf>
    <xf numFmtId="0" fontId="15" fillId="0" borderId="13" xfId="0" applyFont="1" applyBorder="1" applyAlignment="1">
      <alignment horizontal="center"/>
    </xf>
    <xf numFmtId="0" fontId="15" fillId="0" borderId="0" xfId="0" applyFont="1" applyAlignment="1">
      <alignment/>
    </xf>
    <xf numFmtId="0" fontId="16" fillId="0" borderId="19" xfId="0" applyFont="1" applyBorder="1" applyAlignment="1">
      <alignment/>
    </xf>
    <xf numFmtId="0" fontId="16" fillId="0" borderId="20" xfId="0" applyFont="1" applyBorder="1" applyAlignment="1">
      <alignment/>
    </xf>
    <xf numFmtId="0" fontId="16" fillId="0" borderId="20" xfId="0" applyFont="1" applyBorder="1" applyAlignment="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16" fillId="0" borderId="18" xfId="0" applyFont="1" applyBorder="1" applyAlignment="1">
      <alignment/>
    </xf>
    <xf numFmtId="0" fontId="16" fillId="0" borderId="18" xfId="0" applyFont="1" applyBorder="1" applyAlignment="1">
      <alignment horizontal="center"/>
    </xf>
    <xf numFmtId="0" fontId="16" fillId="0" borderId="23" xfId="0" applyFont="1" applyBorder="1" applyAlignment="1">
      <alignment horizontal="center"/>
    </xf>
    <xf numFmtId="0" fontId="16" fillId="0" borderId="24" xfId="0" applyFont="1" applyBorder="1" applyAlignment="1">
      <alignment horizontal="center"/>
    </xf>
    <xf numFmtId="0" fontId="16" fillId="0" borderId="10" xfId="0" applyFont="1" applyBorder="1" applyAlignment="1">
      <alignment/>
    </xf>
    <xf numFmtId="0" fontId="16" fillId="0" borderId="25" xfId="0" applyFont="1" applyBorder="1" applyAlignment="1">
      <alignment/>
    </xf>
    <xf numFmtId="0" fontId="16" fillId="0" borderId="10" xfId="0" applyFont="1" applyBorder="1" applyAlignment="1">
      <alignment horizontal="center"/>
    </xf>
    <xf numFmtId="0" fontId="16" fillId="0" borderId="26" xfId="0" applyFont="1" applyBorder="1" applyAlignment="1">
      <alignment horizontal="center"/>
    </xf>
    <xf numFmtId="0" fontId="16" fillId="0" borderId="25" xfId="0" applyFont="1" applyBorder="1" applyAlignment="1">
      <alignment horizontal="center"/>
    </xf>
    <xf numFmtId="0" fontId="64" fillId="0" borderId="10" xfId="0" applyFont="1" applyBorder="1" applyAlignment="1">
      <alignment horizontal="center"/>
    </xf>
    <xf numFmtId="0" fontId="16" fillId="0" borderId="19" xfId="0" applyFont="1" applyBorder="1" applyAlignment="1">
      <alignment horizontal="center"/>
    </xf>
    <xf numFmtId="0" fontId="16" fillId="0" borderId="11" xfId="0" applyFont="1" applyBorder="1" applyAlignment="1">
      <alignment horizontal="center"/>
    </xf>
    <xf numFmtId="0" fontId="15" fillId="0" borderId="14" xfId="0" applyFont="1" applyBorder="1" applyAlignment="1">
      <alignment horizontal="center"/>
    </xf>
    <xf numFmtId="0" fontId="15" fillId="0" borderId="20" xfId="0" applyFont="1" applyBorder="1" applyAlignment="1">
      <alignment horizontal="center"/>
    </xf>
    <xf numFmtId="0" fontId="16" fillId="0" borderId="23" xfId="0" applyFont="1" applyBorder="1" applyAlignment="1">
      <alignment/>
    </xf>
    <xf numFmtId="0" fontId="16" fillId="0" borderId="17" xfId="0" applyFont="1" applyBorder="1" applyAlignment="1">
      <alignment/>
    </xf>
    <xf numFmtId="0" fontId="16" fillId="0" borderId="0" xfId="0" applyFont="1" applyAlignment="1">
      <alignment horizontal="center"/>
    </xf>
    <xf numFmtId="0" fontId="17" fillId="0" borderId="0" xfId="0" applyFont="1" applyAlignment="1">
      <alignment/>
    </xf>
    <xf numFmtId="0" fontId="65" fillId="0" borderId="27" xfId="0" applyFont="1" applyFill="1" applyBorder="1" applyAlignment="1">
      <alignment horizontal="left"/>
    </xf>
    <xf numFmtId="0" fontId="65" fillId="0" borderId="28" xfId="0" applyFont="1" applyFill="1" applyBorder="1" applyAlignment="1">
      <alignment horizontal="left"/>
    </xf>
    <xf numFmtId="49" fontId="66" fillId="0" borderId="27" xfId="0" applyNumberFormat="1" applyFont="1" applyFill="1" applyBorder="1" applyAlignment="1">
      <alignment horizontal="left"/>
    </xf>
    <xf numFmtId="49" fontId="66" fillId="0" borderId="28" xfId="0" applyNumberFormat="1" applyFont="1" applyFill="1" applyBorder="1" applyAlignment="1">
      <alignment horizontal="left"/>
    </xf>
    <xf numFmtId="0" fontId="17" fillId="0" borderId="16" xfId="0" applyFont="1" applyBorder="1" applyAlignment="1">
      <alignment horizontal="center"/>
    </xf>
    <xf numFmtId="0" fontId="15" fillId="0" borderId="0" xfId="0" applyFont="1" applyAlignment="1">
      <alignment horizontal="center"/>
    </xf>
    <xf numFmtId="0" fontId="18" fillId="0" borderId="0" xfId="0" applyFont="1" applyAlignment="1">
      <alignment/>
    </xf>
    <xf numFmtId="0" fontId="16" fillId="0" borderId="22" xfId="0" applyFont="1" applyBorder="1" applyAlignment="1">
      <alignment/>
    </xf>
    <xf numFmtId="0" fontId="16" fillId="0" borderId="24" xfId="0" applyFont="1" applyBorder="1" applyAlignment="1">
      <alignment/>
    </xf>
    <xf numFmtId="0" fontId="16" fillId="0" borderId="24" xfId="0" applyFont="1" applyBorder="1" applyAlignment="1">
      <alignment/>
    </xf>
    <xf numFmtId="14" fontId="16" fillId="0" borderId="0" xfId="0" applyNumberFormat="1" applyFont="1" applyBorder="1" applyAlignment="1">
      <alignment horizontal="center"/>
    </xf>
    <xf numFmtId="0" fontId="16" fillId="0" borderId="29" xfId="0" applyFont="1" applyBorder="1" applyAlignment="1">
      <alignment/>
    </xf>
    <xf numFmtId="0" fontId="16" fillId="0" borderId="30" xfId="0" applyFont="1" applyBorder="1" applyAlignment="1">
      <alignment/>
    </xf>
    <xf numFmtId="0" fontId="16" fillId="0" borderId="30" xfId="0" applyFont="1" applyBorder="1" applyAlignment="1">
      <alignment horizontal="center"/>
    </xf>
    <xf numFmtId="0" fontId="16" fillId="0" borderId="29" xfId="0" applyFont="1" applyBorder="1" applyAlignment="1">
      <alignment/>
    </xf>
    <xf numFmtId="49" fontId="11" fillId="0" borderId="10" xfId="0" applyNumberFormat="1" applyFont="1" applyFill="1" applyBorder="1" applyAlignment="1">
      <alignment/>
    </xf>
    <xf numFmtId="0" fontId="11" fillId="0" borderId="10" xfId="0" applyFont="1" applyFill="1" applyBorder="1" applyAlignment="1">
      <alignment/>
    </xf>
    <xf numFmtId="49" fontId="11" fillId="0" borderId="0" xfId="0" applyNumberFormat="1" applyFont="1" applyFill="1" applyAlignment="1">
      <alignment/>
    </xf>
    <xf numFmtId="0" fontId="6" fillId="0" borderId="10" xfId="0" applyFont="1" applyFill="1" applyBorder="1" applyAlignment="1">
      <alignment/>
    </xf>
    <xf numFmtId="49" fontId="6" fillId="0" borderId="10" xfId="0" applyNumberFormat="1" applyFont="1" applyFill="1" applyBorder="1" applyAlignment="1">
      <alignment/>
    </xf>
    <xf numFmtId="49" fontId="7" fillId="0" borderId="31" xfId="0" applyNumberFormat="1" applyFont="1" applyFill="1" applyBorder="1" applyAlignment="1">
      <alignment horizontal="left"/>
    </xf>
    <xf numFmtId="0" fontId="7" fillId="0" borderId="32" xfId="0" applyFont="1" applyFill="1" applyBorder="1" applyAlignment="1">
      <alignment horizontal="left" wrapText="1" readingOrder="1"/>
    </xf>
    <xf numFmtId="0" fontId="7" fillId="0" borderId="22" xfId="0" applyFont="1" applyFill="1" applyBorder="1" applyAlignment="1">
      <alignment horizontal="left" wrapText="1" readingOrder="1"/>
    </xf>
    <xf numFmtId="182" fontId="7" fillId="0" borderId="16" xfId="0" applyNumberFormat="1" applyFont="1" applyFill="1" applyBorder="1" applyAlignment="1">
      <alignment horizontal="center"/>
    </xf>
    <xf numFmtId="49" fontId="7" fillId="0" borderId="33" xfId="0" applyNumberFormat="1" applyFont="1" applyFill="1" applyBorder="1" applyAlignment="1">
      <alignment horizontal="left"/>
    </xf>
    <xf numFmtId="0" fontId="7" fillId="0" borderId="15" xfId="0" applyFont="1" applyFill="1" applyBorder="1" applyAlignment="1">
      <alignment horizontal="left" wrapText="1" readingOrder="1"/>
    </xf>
    <xf numFmtId="182" fontId="7" fillId="0" borderId="15" xfId="0" applyNumberFormat="1" applyFont="1" applyFill="1" applyBorder="1" applyAlignment="1">
      <alignment horizontal="center" wrapText="1"/>
    </xf>
    <xf numFmtId="0" fontId="7" fillId="0" borderId="34" xfId="0" applyFont="1" applyFill="1" applyBorder="1" applyAlignment="1">
      <alignment horizontal="left"/>
    </xf>
    <xf numFmtId="49" fontId="11" fillId="0" borderId="0" xfId="0" applyNumberFormat="1" applyFont="1" applyFill="1" applyAlignment="1">
      <alignment/>
    </xf>
    <xf numFmtId="0" fontId="11" fillId="0" borderId="0" xfId="0" applyFont="1" applyFill="1" applyAlignment="1">
      <alignment/>
    </xf>
    <xf numFmtId="0" fontId="7" fillId="0" borderId="35" xfId="0" applyFont="1" applyFill="1" applyBorder="1" applyAlignment="1">
      <alignment horizontal="left"/>
    </xf>
    <xf numFmtId="49" fontId="6" fillId="0" borderId="10" xfId="0" applyNumberFormat="1" applyFont="1" applyFill="1" applyBorder="1" applyAlignment="1">
      <alignment/>
    </xf>
    <xf numFmtId="0" fontId="6" fillId="0" borderId="10" xfId="0" applyFont="1" applyFill="1" applyBorder="1" applyAlignment="1">
      <alignment/>
    </xf>
    <xf numFmtId="0" fontId="7" fillId="34" borderId="14" xfId="0" applyFont="1" applyFill="1" applyBorder="1" applyAlignment="1">
      <alignment/>
    </xf>
    <xf numFmtId="0" fontId="6" fillId="34" borderId="11" xfId="0" applyFont="1" applyFill="1" applyBorder="1" applyAlignment="1">
      <alignment horizontal="center" vertical="center"/>
    </xf>
    <xf numFmtId="0" fontId="15" fillId="0" borderId="18" xfId="0" applyFont="1" applyBorder="1" applyAlignment="1">
      <alignment/>
    </xf>
    <xf numFmtId="0" fontId="16" fillId="0" borderId="26" xfId="0" applyFont="1" applyBorder="1" applyAlignment="1">
      <alignment/>
    </xf>
    <xf numFmtId="0" fontId="16" fillId="0" borderId="36" xfId="0" applyFont="1" applyBorder="1" applyAlignment="1">
      <alignment/>
    </xf>
    <xf numFmtId="0" fontId="16" fillId="0" borderId="32" xfId="0" applyFont="1" applyBorder="1" applyAlignment="1">
      <alignment/>
    </xf>
    <xf numFmtId="0" fontId="16" fillId="0" borderId="37" xfId="0" applyFont="1" applyBorder="1" applyAlignment="1">
      <alignment/>
    </xf>
    <xf numFmtId="0" fontId="16" fillId="0" borderId="38" xfId="0" applyFont="1" applyBorder="1" applyAlignment="1">
      <alignment/>
    </xf>
    <xf numFmtId="0" fontId="16" fillId="0" borderId="39" xfId="0" applyFont="1" applyBorder="1" applyAlignment="1">
      <alignment horizontal="center"/>
    </xf>
    <xf numFmtId="0" fontId="16" fillId="0" borderId="36" xfId="0" applyFont="1" applyBorder="1" applyAlignment="1">
      <alignment horizontal="center"/>
    </xf>
    <xf numFmtId="0" fontId="16" fillId="0" borderId="40" xfId="0" applyFont="1" applyBorder="1" applyAlignment="1">
      <alignment horizontal="center"/>
    </xf>
    <xf numFmtId="0" fontId="16" fillId="0" borderId="41" xfId="0" applyFont="1" applyBorder="1" applyAlignment="1">
      <alignment horizontal="center"/>
    </xf>
    <xf numFmtId="0" fontId="16" fillId="0" borderId="42" xfId="0" applyFont="1" applyBorder="1" applyAlignment="1">
      <alignment horizontal="center"/>
    </xf>
    <xf numFmtId="0" fontId="20" fillId="0" borderId="43" xfId="0" applyNumberFormat="1" applyFont="1" applyFill="1" applyBorder="1" applyAlignment="1" applyProtection="1">
      <alignment horizontal="center" vertical="center" wrapText="1"/>
      <protection/>
    </xf>
    <xf numFmtId="49" fontId="7" fillId="0" borderId="16" xfId="0" applyNumberFormat="1" applyFont="1" applyFill="1" applyBorder="1" applyAlignment="1">
      <alignment/>
    </xf>
    <xf numFmtId="49" fontId="21" fillId="0" borderId="16" xfId="0" applyNumberFormat="1" applyFont="1" applyFill="1" applyBorder="1" applyAlignment="1">
      <alignment horizontal="center"/>
    </xf>
    <xf numFmtId="0" fontId="21" fillId="0" borderId="16" xfId="0" applyFont="1" applyFill="1" applyBorder="1" applyAlignment="1">
      <alignment/>
    </xf>
    <xf numFmtId="0" fontId="21" fillId="0" borderId="16" xfId="0" applyFont="1" applyFill="1" applyBorder="1" applyAlignment="1">
      <alignment horizontal="center"/>
    </xf>
    <xf numFmtId="49" fontId="7" fillId="0" borderId="15" xfId="0" applyNumberFormat="1" applyFont="1" applyFill="1" applyBorder="1" applyAlignment="1">
      <alignment/>
    </xf>
    <xf numFmtId="49" fontId="21" fillId="0" borderId="15" xfId="0" applyNumberFormat="1" applyFont="1" applyFill="1" applyBorder="1" applyAlignment="1">
      <alignment horizontal="center"/>
    </xf>
    <xf numFmtId="0" fontId="21" fillId="0" borderId="15" xfId="0" applyFont="1" applyFill="1" applyBorder="1" applyAlignment="1">
      <alignment/>
    </xf>
    <xf numFmtId="0" fontId="21" fillId="0" borderId="15" xfId="53" applyFont="1" applyFill="1" applyBorder="1" applyAlignment="1" applyProtection="1">
      <alignment horizontal="center"/>
      <protection/>
    </xf>
    <xf numFmtId="0" fontId="21" fillId="0" borderId="15" xfId="0" applyFont="1" applyFill="1" applyBorder="1" applyAlignment="1">
      <alignment horizontal="center"/>
    </xf>
    <xf numFmtId="0" fontId="21" fillId="0" borderId="44" xfId="0" applyFont="1" applyFill="1" applyBorder="1" applyAlignment="1" quotePrefix="1">
      <alignment horizontal="center"/>
    </xf>
    <xf numFmtId="49" fontId="22" fillId="0" borderId="44" xfId="0" applyNumberFormat="1" applyFont="1" applyFill="1" applyBorder="1" applyAlignment="1">
      <alignment horizontal="center"/>
    </xf>
    <xf numFmtId="0" fontId="22" fillId="0" borderId="44" xfId="0" applyFont="1" applyFill="1" applyBorder="1" applyAlignment="1">
      <alignment horizontal="center"/>
    </xf>
    <xf numFmtId="0" fontId="23" fillId="0" borderId="15" xfId="53" applyFont="1" applyFill="1" applyBorder="1" applyAlignment="1" applyProtection="1">
      <alignment horizontal="center"/>
      <protection/>
    </xf>
    <xf numFmtId="0" fontId="21" fillId="0" borderId="44" xfId="0" applyFont="1" applyFill="1" applyBorder="1" applyAlignment="1">
      <alignment horizontal="center"/>
    </xf>
    <xf numFmtId="0" fontId="22" fillId="0" borderId="15" xfId="53" applyFont="1" applyFill="1" applyBorder="1" applyAlignment="1" applyProtection="1">
      <alignment horizontal="center"/>
      <protection/>
    </xf>
    <xf numFmtId="0" fontId="5" fillId="0" borderId="0" xfId="0" applyFont="1" applyFill="1" applyBorder="1" applyAlignment="1">
      <alignment horizontal="center" vertical="center"/>
    </xf>
    <xf numFmtId="0" fontId="3" fillId="0" borderId="0" xfId="0" applyFont="1" applyFill="1" applyAlignment="1">
      <alignment/>
    </xf>
    <xf numFmtId="0" fontId="5" fillId="0" borderId="0" xfId="0" applyFont="1" applyFill="1" applyAlignment="1">
      <alignment horizontal="left"/>
    </xf>
    <xf numFmtId="0" fontId="16" fillId="0" borderId="25" xfId="0" applyFont="1" applyFill="1" applyBorder="1" applyAlignment="1">
      <alignment horizontal="center"/>
    </xf>
    <xf numFmtId="49" fontId="11" fillId="0" borderId="0" xfId="0" applyNumberFormat="1" applyFont="1" applyFill="1" applyBorder="1" applyAlignment="1">
      <alignment/>
    </xf>
    <xf numFmtId="0" fontId="11" fillId="0" borderId="0" xfId="0" applyFont="1" applyFill="1" applyBorder="1" applyAlignment="1">
      <alignment/>
    </xf>
    <xf numFmtId="0" fontId="7" fillId="0" borderId="16" xfId="0" applyFont="1" applyBorder="1" applyAlignment="1">
      <alignment horizontal="center" vertical="center"/>
    </xf>
    <xf numFmtId="0" fontId="7" fillId="0" borderId="16" xfId="0" applyFont="1" applyBorder="1" applyAlignment="1">
      <alignment horizontal="left" vertical="center"/>
    </xf>
    <xf numFmtId="0" fontId="7" fillId="0" borderId="16" xfId="0" applyFont="1" applyBorder="1" applyAlignment="1">
      <alignment horizontal="left" vertical="center" wrapText="1"/>
    </xf>
    <xf numFmtId="0" fontId="67" fillId="0" borderId="33" xfId="0" applyFont="1" applyBorder="1" applyAlignment="1">
      <alignment horizontal="center" vertical="center"/>
    </xf>
    <xf numFmtId="0" fontId="7" fillId="0" borderId="33" xfId="0" applyFont="1" applyBorder="1" applyAlignment="1">
      <alignment horizontal="center" vertical="center"/>
    </xf>
    <xf numFmtId="49" fontId="7" fillId="0" borderId="45" xfId="0" applyNumberFormat="1" applyFont="1" applyFill="1" applyBorder="1" applyAlignment="1">
      <alignment/>
    </xf>
    <xf numFmtId="49" fontId="21" fillId="0" borderId="45" xfId="0" applyNumberFormat="1" applyFont="1" applyFill="1" applyBorder="1" applyAlignment="1">
      <alignment horizontal="center"/>
    </xf>
    <xf numFmtId="0" fontId="21" fillId="0" borderId="45" xfId="0" applyFont="1" applyFill="1" applyBorder="1" applyAlignment="1">
      <alignment/>
    </xf>
    <xf numFmtId="0" fontId="21" fillId="0" borderId="45" xfId="0" applyFont="1" applyFill="1" applyBorder="1" applyAlignment="1">
      <alignment horizontal="center"/>
    </xf>
    <xf numFmtId="0" fontId="7" fillId="0" borderId="46" xfId="0" applyFont="1" applyBorder="1" applyAlignment="1">
      <alignment horizontal="center"/>
    </xf>
    <xf numFmtId="0" fontId="7" fillId="0" borderId="46" xfId="0" applyFont="1" applyBorder="1" applyAlignment="1">
      <alignment/>
    </xf>
    <xf numFmtId="0" fontId="7" fillId="0" borderId="47" xfId="0" applyFont="1" applyBorder="1" applyAlignment="1">
      <alignment horizontal="center"/>
    </xf>
    <xf numFmtId="0" fontId="7" fillId="0" borderId="47" xfId="0" applyFont="1" applyBorder="1" applyAlignment="1">
      <alignment horizontal="center" vertical="center"/>
    </xf>
    <xf numFmtId="0" fontId="7" fillId="0" borderId="47" xfId="0" applyFont="1" applyBorder="1" applyAlignment="1">
      <alignment/>
    </xf>
    <xf numFmtId="0" fontId="7" fillId="0" borderId="48" xfId="0" applyFont="1" applyBorder="1" applyAlignment="1">
      <alignment wrapText="1"/>
    </xf>
    <xf numFmtId="0" fontId="7" fillId="0" borderId="46" xfId="0" applyFont="1" applyBorder="1" applyAlignment="1">
      <alignment wrapText="1"/>
    </xf>
    <xf numFmtId="0" fontId="7" fillId="0" borderId="49" xfId="0" applyFont="1" applyBorder="1" applyAlignment="1">
      <alignment wrapText="1"/>
    </xf>
    <xf numFmtId="0" fontId="7" fillId="35" borderId="48" xfId="0" applyFont="1" applyFill="1" applyBorder="1" applyAlignment="1">
      <alignment wrapText="1"/>
    </xf>
    <xf numFmtId="0" fontId="7" fillId="0" borderId="48" xfId="0" applyFont="1" applyBorder="1" applyAlignment="1">
      <alignment vertical="center" wrapText="1"/>
    </xf>
    <xf numFmtId="0" fontId="7" fillId="35" borderId="48" xfId="0" applyFont="1" applyFill="1" applyBorder="1" applyAlignment="1">
      <alignment horizontal="left" wrapText="1"/>
    </xf>
    <xf numFmtId="182" fontId="7" fillId="0" borderId="50" xfId="0" applyNumberFormat="1" applyFont="1" applyFill="1" applyBorder="1" applyAlignment="1">
      <alignment horizontal="center"/>
    </xf>
    <xf numFmtId="0" fontId="16" fillId="0" borderId="23" xfId="0" applyFont="1" applyBorder="1" applyAlignment="1">
      <alignment horizontal="left"/>
    </xf>
    <xf numFmtId="0" fontId="16" fillId="0" borderId="41" xfId="0" applyFont="1" applyBorder="1" applyAlignment="1">
      <alignment/>
    </xf>
    <xf numFmtId="0" fontId="64" fillId="0" borderId="25" xfId="0" applyFont="1" applyBorder="1" applyAlignment="1">
      <alignment/>
    </xf>
    <xf numFmtId="0" fontId="16" fillId="0" borderId="19" xfId="0" applyFont="1" applyBorder="1" applyAlignment="1">
      <alignment horizontal="left"/>
    </xf>
    <xf numFmtId="0" fontId="68" fillId="0" borderId="45" xfId="0" applyFont="1" applyBorder="1" applyAlignment="1">
      <alignment horizontal="center" vertical="center"/>
    </xf>
    <xf numFmtId="0" fontId="24" fillId="0" borderId="51" xfId="0" applyNumberFormat="1" applyFont="1" applyFill="1" applyBorder="1" applyAlignment="1" applyProtection="1">
      <alignment horizontal="center" vertical="center" wrapText="1"/>
      <protection/>
    </xf>
    <xf numFmtId="0" fontId="7" fillId="0" borderId="24" xfId="0" applyFont="1" applyBorder="1" applyAlignment="1">
      <alignment horizontal="left" vertical="center" wrapText="1"/>
    </xf>
    <xf numFmtId="0" fontId="7" fillId="0" borderId="24" xfId="0" applyFont="1" applyBorder="1" applyAlignment="1">
      <alignment horizontal="left" vertical="center"/>
    </xf>
    <xf numFmtId="49" fontId="7" fillId="0" borderId="52" xfId="0" applyNumberFormat="1" applyFont="1" applyFill="1" applyBorder="1" applyAlignment="1">
      <alignment horizontal="left"/>
    </xf>
    <xf numFmtId="0" fontId="7" fillId="0" borderId="53" xfId="0" applyFont="1" applyBorder="1" applyAlignment="1">
      <alignment horizontal="center"/>
    </xf>
    <xf numFmtId="0" fontId="7" fillId="0" borderId="54" xfId="0" applyFont="1" applyBorder="1" applyAlignment="1">
      <alignment wrapText="1"/>
    </xf>
    <xf numFmtId="0" fontId="7" fillId="0" borderId="55" xfId="0" applyFont="1" applyBorder="1" applyAlignment="1">
      <alignment wrapText="1"/>
    </xf>
    <xf numFmtId="0" fontId="7" fillId="0" borderId="50" xfId="0" applyFont="1" applyFill="1" applyBorder="1" applyAlignment="1">
      <alignment horizontal="left" wrapText="1" readingOrder="1"/>
    </xf>
    <xf numFmtId="0" fontId="7" fillId="0" borderId="56" xfId="0" applyFont="1" applyBorder="1" applyAlignment="1">
      <alignment horizontal="center"/>
    </xf>
    <xf numFmtId="0" fontId="7" fillId="0" borderId="57" xfId="0" applyFont="1" applyBorder="1" applyAlignment="1">
      <alignment wrapText="1"/>
    </xf>
    <xf numFmtId="0" fontId="7" fillId="0" borderId="58" xfId="0" applyFont="1" applyBorder="1" applyAlignment="1">
      <alignment/>
    </xf>
    <xf numFmtId="0" fontId="7" fillId="0" borderId="59" xfId="0" applyFont="1" applyBorder="1" applyAlignment="1">
      <alignment/>
    </xf>
    <xf numFmtId="0" fontId="7" fillId="0" borderId="35" xfId="0" applyFont="1" applyBorder="1" applyAlignment="1">
      <alignment/>
    </xf>
    <xf numFmtId="0" fontId="24" fillId="0" borderId="60" xfId="0" applyNumberFormat="1" applyFont="1" applyFill="1" applyBorder="1" applyAlignment="1" applyProtection="1">
      <alignment horizontal="center" vertical="center" wrapText="1"/>
      <protection/>
    </xf>
    <xf numFmtId="0" fontId="7" fillId="35" borderId="35" xfId="0" applyFont="1" applyFill="1" applyBorder="1" applyAlignment="1">
      <alignment/>
    </xf>
    <xf numFmtId="0" fontId="7" fillId="0" borderId="35" xfId="0" applyFont="1" applyBorder="1" applyAlignment="1">
      <alignment vertical="center"/>
    </xf>
    <xf numFmtId="0" fontId="7" fillId="35" borderId="35" xfId="0" applyFont="1" applyFill="1" applyBorder="1" applyAlignment="1">
      <alignment horizontal="left"/>
    </xf>
    <xf numFmtId="0" fontId="67" fillId="0" borderId="24" xfId="0" applyFont="1" applyBorder="1" applyAlignment="1">
      <alignment horizontal="left" vertical="center"/>
    </xf>
    <xf numFmtId="0" fontId="20" fillId="0" borderId="61" xfId="0" applyNumberFormat="1" applyFont="1" applyFill="1" applyBorder="1" applyAlignment="1" applyProtection="1">
      <alignment horizontal="center" vertical="center" wrapText="1"/>
      <protection/>
    </xf>
    <xf numFmtId="0" fontId="20" fillId="0" borderId="60" xfId="0" applyNumberFormat="1" applyFont="1" applyFill="1" applyBorder="1" applyAlignment="1" applyProtection="1">
      <alignment horizontal="center" vertical="center" wrapText="1"/>
      <protection/>
    </xf>
    <xf numFmtId="0" fontId="20" fillId="0" borderId="51" xfId="0" applyNumberFormat="1" applyFont="1" applyFill="1" applyBorder="1" applyAlignment="1" applyProtection="1">
      <alignment horizontal="center" vertical="center" wrapText="1"/>
      <protection/>
    </xf>
    <xf numFmtId="0" fontId="64" fillId="0" borderId="26" xfId="0" applyFont="1" applyBorder="1" applyAlignment="1">
      <alignment horizontal="center"/>
    </xf>
    <xf numFmtId="0" fontId="64" fillId="0" borderId="25" xfId="0" applyFont="1" applyBorder="1" applyAlignment="1">
      <alignment horizontal="center"/>
    </xf>
    <xf numFmtId="0" fontId="15" fillId="0" borderId="12" xfId="0" applyFont="1" applyBorder="1" applyAlignment="1">
      <alignment horizontal="center"/>
    </xf>
    <xf numFmtId="0" fontId="7" fillId="0" borderId="45" xfId="0" applyFont="1" applyFill="1" applyBorder="1" applyAlignment="1">
      <alignment horizontal="left" wrapText="1" readingOrder="1"/>
    </xf>
    <xf numFmtId="49" fontId="16" fillId="0" borderId="25" xfId="0" applyNumberFormat="1" applyFont="1" applyBorder="1" applyAlignment="1">
      <alignment horizontal="center"/>
    </xf>
    <xf numFmtId="49" fontId="16" fillId="0" borderId="18" xfId="0" applyNumberFormat="1" applyFont="1" applyBorder="1" applyAlignment="1">
      <alignment horizontal="center"/>
    </xf>
    <xf numFmtId="0" fontId="16" fillId="0" borderId="24" xfId="0" applyFont="1" applyBorder="1" applyAlignment="1">
      <alignment horizontal="left"/>
    </xf>
    <xf numFmtId="0" fontId="16" fillId="0" borderId="32" xfId="0" applyFont="1" applyBorder="1" applyAlignment="1">
      <alignment horizontal="center"/>
    </xf>
    <xf numFmtId="49" fontId="16" fillId="0" borderId="38" xfId="0" applyNumberFormat="1" applyFont="1" applyBorder="1" applyAlignment="1">
      <alignment horizontal="center"/>
    </xf>
    <xf numFmtId="0" fontId="16" fillId="0" borderId="29" xfId="0" applyFont="1" applyBorder="1" applyAlignment="1">
      <alignment horizontal="center"/>
    </xf>
    <xf numFmtId="49" fontId="16" fillId="0" borderId="30" xfId="0" applyNumberFormat="1" applyFont="1" applyBorder="1" applyAlignment="1">
      <alignment horizontal="center"/>
    </xf>
    <xf numFmtId="0" fontId="16" fillId="0" borderId="29" xfId="0" applyFont="1" applyFill="1" applyBorder="1" applyAlignment="1">
      <alignment horizontal="center"/>
    </xf>
    <xf numFmtId="0" fontId="10" fillId="34" borderId="0" xfId="0" applyFont="1" applyFill="1" applyAlignment="1">
      <alignment horizontal="left"/>
    </xf>
    <xf numFmtId="0" fontId="10" fillId="0" borderId="0" xfId="0" applyFont="1" applyFill="1" applyAlignment="1">
      <alignment horizontal="left"/>
    </xf>
    <xf numFmtId="0" fontId="10" fillId="0" borderId="0" xfId="0" applyFont="1" applyFill="1" applyAlignment="1">
      <alignment horizontal="center"/>
    </xf>
    <xf numFmtId="0" fontId="10" fillId="36" borderId="0" xfId="0" applyFont="1" applyFill="1" applyAlignment="1">
      <alignment horizontal="left"/>
    </xf>
    <xf numFmtId="0" fontId="8" fillId="34" borderId="0" xfId="0" applyFont="1" applyFill="1" applyAlignment="1">
      <alignment horizontal="center"/>
    </xf>
    <xf numFmtId="0" fontId="8" fillId="0" borderId="0" xfId="0" applyFont="1" applyFill="1" applyAlignment="1">
      <alignment horizontal="center"/>
    </xf>
    <xf numFmtId="0" fontId="17" fillId="0" borderId="0" xfId="0" applyFont="1" applyAlignment="1">
      <alignment horizontal="center" vertical="distributed"/>
    </xf>
    <xf numFmtId="0" fontId="15" fillId="0" borderId="12" xfId="0" applyFont="1" applyBorder="1" applyAlignment="1">
      <alignment horizontal="center"/>
    </xf>
    <xf numFmtId="0" fontId="15" fillId="0" borderId="62" xfId="0" applyFont="1" applyBorder="1" applyAlignment="1">
      <alignment horizontal="center"/>
    </xf>
    <xf numFmtId="0" fontId="15" fillId="0" borderId="13" xfId="0" applyFont="1" applyBorder="1" applyAlignment="1">
      <alignment horizontal="center"/>
    </xf>
    <xf numFmtId="0" fontId="15" fillId="0" borderId="0" xfId="0" applyFont="1" applyBorder="1" applyAlignment="1">
      <alignment horizontal="center"/>
    </xf>
    <xf numFmtId="0" fontId="8" fillId="0" borderId="12" xfId="0" applyFont="1" applyBorder="1" applyAlignment="1">
      <alignment horizontal="center"/>
    </xf>
    <xf numFmtId="0" fontId="8" fillId="0" borderId="62" xfId="0" applyFont="1" applyBorder="1" applyAlignment="1">
      <alignment horizontal="center"/>
    </xf>
    <xf numFmtId="0" fontId="6" fillId="0" borderId="62" xfId="0" applyFont="1" applyFill="1" applyBorder="1" applyAlignment="1">
      <alignment horizontal="center" vertical="center"/>
    </xf>
    <xf numFmtId="0" fontId="7" fillId="0" borderId="63" xfId="0" applyFont="1" applyBorder="1" applyAlignment="1">
      <alignment/>
    </xf>
    <xf numFmtId="0" fontId="7" fillId="0" borderId="24" xfId="0" applyFont="1" applyBorder="1" applyAlignment="1">
      <alignment/>
    </xf>
    <xf numFmtId="0" fontId="7" fillId="0" borderId="29" xfId="0" applyFont="1" applyBorder="1" applyAlignment="1">
      <alignment wrapText="1"/>
    </xf>
    <xf numFmtId="0" fontId="7" fillId="0" borderId="29" xfId="0" applyFont="1" applyBorder="1" applyAlignment="1">
      <alignment/>
    </xf>
    <xf numFmtId="0" fontId="67" fillId="0" borderId="24" xfId="0" applyFont="1" applyBorder="1" applyAlignment="1">
      <alignment horizontal="left" vertical="center" wrapText="1"/>
    </xf>
    <xf numFmtId="0" fontId="67" fillId="0" borderId="15" xfId="0" applyFont="1" applyBorder="1" applyAlignment="1">
      <alignment horizontal="left" vertical="center" wrapText="1"/>
    </xf>
    <xf numFmtId="0" fontId="7" fillId="0" borderId="15" xfId="0" applyFont="1" applyBorder="1" applyAlignment="1">
      <alignment horizontal="left" vertical="center" wrapText="1"/>
    </xf>
    <xf numFmtId="0" fontId="67" fillId="0" borderId="59" xfId="0" applyFont="1" applyBorder="1" applyAlignment="1">
      <alignment horizontal="left" vertical="center" wrapText="1"/>
    </xf>
    <xf numFmtId="0" fontId="67" fillId="0" borderId="45" xfId="0" applyFont="1" applyBorder="1" applyAlignment="1">
      <alignment horizontal="left" vertical="center" wrapText="1"/>
    </xf>
    <xf numFmtId="0" fontId="7" fillId="0" borderId="45" xfId="0" applyFont="1" applyFill="1" applyBorder="1" applyAlignment="1">
      <alignment horizontal="left"/>
    </xf>
    <xf numFmtId="0" fontId="67" fillId="0" borderId="54" xfId="0" applyFont="1" applyBorder="1" applyAlignment="1">
      <alignment horizontal="left" vertical="center"/>
    </xf>
    <xf numFmtId="0" fontId="20" fillId="0" borderId="64" xfId="0" applyNumberFormat="1" applyFont="1" applyFill="1" applyBorder="1" applyAlignment="1" applyProtection="1">
      <alignment horizontal="center" vertical="center" wrapText="1"/>
      <protection/>
    </xf>
    <xf numFmtId="0" fontId="16" fillId="0" borderId="22" xfId="0" applyFont="1" applyBorder="1" applyAlignment="1">
      <alignment horizontal="lef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5" xfId="58"/>
    <cellStyle name="Normal 2 16" xfId="59"/>
    <cellStyle name="Normal 2 17" xfId="60"/>
    <cellStyle name="Normal 2 18" xfId="61"/>
    <cellStyle name="Normal 2 19" xfId="62"/>
    <cellStyle name="Normal 2 20" xfId="63"/>
    <cellStyle name="Normal 2 22" xfId="64"/>
    <cellStyle name="Normal 2 23" xfId="65"/>
    <cellStyle name="Normal 2 24" xfId="66"/>
    <cellStyle name="Normal 2 25" xfId="67"/>
    <cellStyle name="Normal 2 26" xfId="68"/>
    <cellStyle name="Note" xfId="69"/>
    <cellStyle name="Output" xfId="70"/>
    <cellStyle name="Percent" xfId="71"/>
    <cellStyle name="Title" xfId="72"/>
    <cellStyle name="Total" xfId="73"/>
    <cellStyle name="Warning Text" xfId="7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xdr:row>
      <xdr:rowOff>0</xdr:rowOff>
    </xdr:from>
    <xdr:ext cx="9525" cy="9525"/>
    <xdr:sp>
      <xdr:nvSpPr>
        <xdr:cNvPr id="1" name="AutoShape 2" descr="mail?cmd=cookie"/>
        <xdr:cNvSpPr>
          <a:spLocks noChangeAspect="1"/>
        </xdr:cNvSpPr>
      </xdr:nvSpPr>
      <xdr:spPr>
        <a:xfrm>
          <a:off x="2533650" y="1285875"/>
          <a:ext cx="9525"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2" name="AutoShape 3" descr="mail?cmd=cookie"/>
        <xdr:cNvSpPr>
          <a:spLocks noChangeAspect="1"/>
        </xdr:cNvSpPr>
      </xdr:nvSpPr>
      <xdr:spPr>
        <a:xfrm>
          <a:off x="2533650" y="1285875"/>
          <a:ext cx="9525"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9525" cy="9525"/>
    <xdr:sp>
      <xdr:nvSpPr>
        <xdr:cNvPr id="3" name="AutoShape 4" descr="JHnLRh2RV"/>
        <xdr:cNvSpPr>
          <a:spLocks noChangeAspect="1"/>
        </xdr:cNvSpPr>
      </xdr:nvSpPr>
      <xdr:spPr>
        <a:xfrm>
          <a:off x="923925" y="1285875"/>
          <a:ext cx="9525"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9525" cy="9525"/>
    <xdr:sp>
      <xdr:nvSpPr>
        <xdr:cNvPr id="4" name="AutoShape 5" descr="JHnLRh2RV"/>
        <xdr:cNvSpPr>
          <a:spLocks noChangeAspect="1"/>
        </xdr:cNvSpPr>
      </xdr:nvSpPr>
      <xdr:spPr>
        <a:xfrm>
          <a:off x="0" y="1285875"/>
          <a:ext cx="9525"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9525" cy="9525"/>
    <xdr:sp>
      <xdr:nvSpPr>
        <xdr:cNvPr id="5" name="AutoShape 6" descr="JHnLRh2RV"/>
        <xdr:cNvSpPr>
          <a:spLocks noChangeAspect="1"/>
        </xdr:cNvSpPr>
      </xdr:nvSpPr>
      <xdr:spPr>
        <a:xfrm>
          <a:off x="923925" y="1285875"/>
          <a:ext cx="9525"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9525" cy="9525"/>
    <xdr:sp>
      <xdr:nvSpPr>
        <xdr:cNvPr id="6" name="AutoShape 7" descr="mail?cmd=cookie"/>
        <xdr:cNvSpPr>
          <a:spLocks noChangeAspect="1"/>
        </xdr:cNvSpPr>
      </xdr:nvSpPr>
      <xdr:spPr>
        <a:xfrm>
          <a:off x="0" y="1285875"/>
          <a:ext cx="9525"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7" name="AutoShape 3" descr="mail?cmd=cookie"/>
        <xdr:cNvSpPr>
          <a:spLocks noChangeAspect="1"/>
        </xdr:cNvSpPr>
      </xdr:nvSpPr>
      <xdr:spPr>
        <a:xfrm>
          <a:off x="2533650" y="1285875"/>
          <a:ext cx="9525"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9525" cy="9525"/>
    <xdr:sp>
      <xdr:nvSpPr>
        <xdr:cNvPr id="8" name="AutoShape 2" descr="mail?cmd=cookie"/>
        <xdr:cNvSpPr>
          <a:spLocks noChangeAspect="1"/>
        </xdr:cNvSpPr>
      </xdr:nvSpPr>
      <xdr:spPr>
        <a:xfrm>
          <a:off x="923925" y="1285875"/>
          <a:ext cx="9525"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9525" cy="9525"/>
    <xdr:sp>
      <xdr:nvSpPr>
        <xdr:cNvPr id="9" name="AutoShape 3" descr="mail?cmd=cookie"/>
        <xdr:cNvSpPr>
          <a:spLocks noChangeAspect="1"/>
        </xdr:cNvSpPr>
      </xdr:nvSpPr>
      <xdr:spPr>
        <a:xfrm>
          <a:off x="923925" y="1285875"/>
          <a:ext cx="9525"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9525" cy="9525"/>
    <xdr:sp>
      <xdr:nvSpPr>
        <xdr:cNvPr id="10" name="AutoShape 3" descr="mail?cmd=cookie"/>
        <xdr:cNvSpPr>
          <a:spLocks noChangeAspect="1"/>
        </xdr:cNvSpPr>
      </xdr:nvSpPr>
      <xdr:spPr>
        <a:xfrm>
          <a:off x="0" y="1285875"/>
          <a:ext cx="9525"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1" name="AutoShape 6" descr="JHnLRh2RV"/>
        <xdr:cNvSpPr>
          <a:spLocks noChangeAspect="1"/>
        </xdr:cNvSpPr>
      </xdr:nvSpPr>
      <xdr:spPr>
        <a:xfrm>
          <a:off x="2533650" y="1285875"/>
          <a:ext cx="9525"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9525" cy="9525"/>
    <xdr:sp>
      <xdr:nvSpPr>
        <xdr:cNvPr id="12" name="AutoShape 5" descr="JHnLRh2RV"/>
        <xdr:cNvSpPr>
          <a:spLocks noChangeAspect="1"/>
        </xdr:cNvSpPr>
      </xdr:nvSpPr>
      <xdr:spPr>
        <a:xfrm>
          <a:off x="333375" y="1285875"/>
          <a:ext cx="9525"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9525" cy="9525"/>
    <xdr:sp>
      <xdr:nvSpPr>
        <xdr:cNvPr id="13" name="AutoShape 3" descr="mail?cmd=cookie"/>
        <xdr:cNvSpPr>
          <a:spLocks noChangeAspect="1"/>
        </xdr:cNvSpPr>
      </xdr:nvSpPr>
      <xdr:spPr>
        <a:xfrm>
          <a:off x="333375" y="1285875"/>
          <a:ext cx="9525"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9525" cy="9525"/>
    <xdr:sp>
      <xdr:nvSpPr>
        <xdr:cNvPr id="14" name="AutoShape 5" descr="JHnLRh2RV"/>
        <xdr:cNvSpPr>
          <a:spLocks noChangeAspect="1"/>
        </xdr:cNvSpPr>
      </xdr:nvSpPr>
      <xdr:spPr>
        <a:xfrm>
          <a:off x="923925" y="1285875"/>
          <a:ext cx="9525"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9525" cy="9525"/>
    <xdr:sp>
      <xdr:nvSpPr>
        <xdr:cNvPr id="15" name="AutoShape 3" descr="mail?cmd=cookie"/>
        <xdr:cNvSpPr>
          <a:spLocks noChangeAspect="1"/>
        </xdr:cNvSpPr>
      </xdr:nvSpPr>
      <xdr:spPr>
        <a:xfrm>
          <a:off x="923925" y="1285875"/>
          <a:ext cx="9525"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9525" cy="9525"/>
    <xdr:sp>
      <xdr:nvSpPr>
        <xdr:cNvPr id="16" name="AutoShape 5" descr="JHnLRh2RV"/>
        <xdr:cNvSpPr>
          <a:spLocks noChangeAspect="1"/>
        </xdr:cNvSpPr>
      </xdr:nvSpPr>
      <xdr:spPr>
        <a:xfrm>
          <a:off x="923925" y="1285875"/>
          <a:ext cx="9525"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9525" cy="9525"/>
    <xdr:sp>
      <xdr:nvSpPr>
        <xdr:cNvPr id="17" name="AutoShape 3" descr="mail?cmd=cookie"/>
        <xdr:cNvSpPr>
          <a:spLocks noChangeAspect="1"/>
        </xdr:cNvSpPr>
      </xdr:nvSpPr>
      <xdr:spPr>
        <a:xfrm>
          <a:off x="923925" y="1285875"/>
          <a:ext cx="9525" cy="9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iangdvh@uel.edu.vn" TargetMode="External" /><Relationship Id="rId2" Type="http://schemas.openxmlformats.org/officeDocument/2006/relationships/hyperlink" Target="mailto:daolx@uel.edu.vn" TargetMode="External" /><Relationship Id="rId3" Type="http://schemas.openxmlformats.org/officeDocument/2006/relationships/hyperlink" Target="mailto:anhntl@uel.edu.vn" TargetMode="External" /><Relationship Id="rId4" Type="http://schemas.openxmlformats.org/officeDocument/2006/relationships/hyperlink" Target="mailto:minhthanhktkt@uel.edu.vn" TargetMode="External" /><Relationship Id="rId5" Type="http://schemas.openxmlformats.org/officeDocument/2006/relationships/hyperlink" Target="mailto:truongthihanhdung@uel.edu.vn" TargetMode="External" /><Relationship Id="rId6" Type="http://schemas.openxmlformats.org/officeDocument/2006/relationships/hyperlink" Target="mailto:khanhhtm@uel.edu.vn" TargetMode="External" /><Relationship Id="rId7" Type="http://schemas.openxmlformats.org/officeDocument/2006/relationships/hyperlink" Target="mailto:ducafc@gmail.com" TargetMode="External" /><Relationship Id="rId8" Type="http://schemas.openxmlformats.org/officeDocument/2006/relationships/hyperlink" Target="mailto:loanntp@uel.edu.vn" TargetMode="External" /><Relationship Id="rId9" Type="http://schemas.openxmlformats.org/officeDocument/2006/relationships/hyperlink" Target="mailto:thuhangafc@yahoo.com" TargetMode="External" /><Relationship Id="rId10" Type="http://schemas.openxmlformats.org/officeDocument/2006/relationships/hyperlink" Target="mailto:ploan29@yahoo.com" TargetMode="External" /><Relationship Id="rId11" Type="http://schemas.openxmlformats.org/officeDocument/2006/relationships/drawing" Target="../drawings/drawing1.xml" /><Relationship Id="rId1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33"/>
  <sheetViews>
    <sheetView tabSelected="1" zoomScalePageLayoutView="0" workbookViewId="0" topLeftCell="A1">
      <selection activeCell="F15" sqref="F15"/>
    </sheetView>
  </sheetViews>
  <sheetFormatPr defaultColWidth="9.140625" defaultRowHeight="12.75"/>
  <cols>
    <col min="1" max="1" width="3.57421875" style="59" customWidth="1"/>
    <col min="2" max="2" width="10.8515625" style="6" customWidth="1"/>
    <col min="3" max="3" width="19.57421875" style="6" customWidth="1"/>
    <col min="4" max="4" width="5.7109375" style="6" customWidth="1"/>
    <col min="5" max="5" width="10.8515625" style="6" customWidth="1"/>
    <col min="6" max="7" width="29.7109375" style="41" customWidth="1"/>
    <col min="8" max="8" width="24.28125" style="42" customWidth="1"/>
    <col min="9" max="9" width="10.140625" style="48" customWidth="1"/>
    <col min="10" max="10" width="13.00390625" style="8" customWidth="1"/>
    <col min="11" max="11" width="1.57421875" style="8" hidden="1" customWidth="1"/>
    <col min="12" max="12" width="25.28125" style="6" customWidth="1"/>
    <col min="13" max="16384" width="9.140625" style="6" customWidth="1"/>
  </cols>
  <sheetData>
    <row r="1" spans="1:5" ht="14.25">
      <c r="A1" s="57"/>
      <c r="B1" s="16" t="s">
        <v>151</v>
      </c>
      <c r="C1" s="16"/>
      <c r="D1" s="16"/>
      <c r="E1" s="31"/>
    </row>
    <row r="2" spans="1:5" ht="13.5" customHeight="1">
      <c r="A2" s="57"/>
      <c r="B2" s="16" t="s">
        <v>138</v>
      </c>
      <c r="C2" s="16"/>
      <c r="D2" s="16"/>
      <c r="E2" s="31"/>
    </row>
    <row r="3" ht="7.5" customHeight="1" hidden="1">
      <c r="A3" s="58"/>
    </row>
    <row r="4" spans="1:12" s="32" customFormat="1" ht="16.5" customHeight="1">
      <c r="A4" s="222" t="s">
        <v>99</v>
      </c>
      <c r="B4" s="223"/>
      <c r="C4" s="223"/>
      <c r="D4" s="223"/>
      <c r="E4" s="223"/>
      <c r="F4" s="223"/>
      <c r="G4" s="223"/>
      <c r="H4" s="223"/>
      <c r="I4" s="224"/>
      <c r="J4" s="223"/>
      <c r="K4" s="225"/>
      <c r="L4" s="223"/>
    </row>
    <row r="5" spans="1:11" s="32" customFormat="1" ht="18" customHeight="1">
      <c r="A5" s="226" t="s">
        <v>909</v>
      </c>
      <c r="B5" s="227"/>
      <c r="C5" s="227"/>
      <c r="D5" s="227"/>
      <c r="E5" s="227"/>
      <c r="F5" s="227"/>
      <c r="G5" s="227"/>
      <c r="H5" s="227"/>
      <c r="I5" s="30"/>
      <c r="J5" s="30"/>
      <c r="K5" s="33"/>
    </row>
    <row r="6" spans="1:11" s="32" customFormat="1" ht="5.25" customHeight="1" hidden="1">
      <c r="A6" s="59"/>
      <c r="D6" s="34"/>
      <c r="E6" s="34"/>
      <c r="F6" s="31"/>
      <c r="G6" s="31"/>
      <c r="H6" s="43"/>
      <c r="I6" s="50"/>
      <c r="J6" s="35"/>
      <c r="K6" s="8"/>
    </row>
    <row r="7" spans="1:12" s="36" customFormat="1" ht="15">
      <c r="A7" s="129" t="s">
        <v>143</v>
      </c>
      <c r="B7" s="24" t="s">
        <v>144</v>
      </c>
      <c r="C7" s="25" t="s">
        <v>145</v>
      </c>
      <c r="D7" s="26" t="s">
        <v>911</v>
      </c>
      <c r="E7" s="24" t="s">
        <v>159</v>
      </c>
      <c r="F7" s="24" t="s">
        <v>147</v>
      </c>
      <c r="G7" s="24" t="s">
        <v>148</v>
      </c>
      <c r="H7" s="24" t="s">
        <v>158</v>
      </c>
      <c r="I7" s="24" t="s">
        <v>192</v>
      </c>
      <c r="J7" s="24" t="s">
        <v>149</v>
      </c>
      <c r="K7" s="29"/>
      <c r="L7" s="24" t="s">
        <v>150</v>
      </c>
    </row>
    <row r="8" spans="1:14" s="124" customFormat="1" ht="33" customHeight="1">
      <c r="A8" s="122">
        <v>1</v>
      </c>
      <c r="B8" s="163" t="s">
        <v>268</v>
      </c>
      <c r="C8" s="164" t="s">
        <v>383</v>
      </c>
      <c r="D8" s="141">
        <v>7.74</v>
      </c>
      <c r="E8" s="164" t="s">
        <v>157</v>
      </c>
      <c r="F8" s="165" t="s">
        <v>495</v>
      </c>
      <c r="G8" s="165" t="s">
        <v>496</v>
      </c>
      <c r="H8" s="116" t="s">
        <v>918</v>
      </c>
      <c r="I8" s="142"/>
      <c r="J8" s="143"/>
      <c r="K8" s="144"/>
      <c r="L8" s="145"/>
      <c r="M8" s="123"/>
      <c r="N8" s="123"/>
    </row>
    <row r="9" spans="1:14" s="37" customFormat="1" ht="27.75" customHeight="1">
      <c r="A9" s="125">
        <v>2</v>
      </c>
      <c r="B9" s="166" t="s">
        <v>269</v>
      </c>
      <c r="C9" s="206" t="s">
        <v>384</v>
      </c>
      <c r="D9" s="207">
        <v>8.04</v>
      </c>
      <c r="E9" s="206" t="s">
        <v>101</v>
      </c>
      <c r="F9" s="240" t="s">
        <v>106</v>
      </c>
      <c r="G9" s="241"/>
      <c r="H9" s="120" t="s">
        <v>938</v>
      </c>
      <c r="I9" s="146"/>
      <c r="J9" s="147"/>
      <c r="K9" s="148"/>
      <c r="L9" s="149"/>
      <c r="M9" s="38"/>
      <c r="N9" s="38"/>
    </row>
    <row r="10" spans="1:14" s="37" customFormat="1" ht="38.25" customHeight="1">
      <c r="A10" s="125">
        <v>3</v>
      </c>
      <c r="B10" s="166" t="s">
        <v>270</v>
      </c>
      <c r="C10" s="206" t="s">
        <v>385</v>
      </c>
      <c r="D10" s="207">
        <v>7.44</v>
      </c>
      <c r="E10" s="206" t="s">
        <v>157</v>
      </c>
      <c r="F10" s="240" t="s">
        <v>497</v>
      </c>
      <c r="G10" s="241"/>
      <c r="H10" s="120" t="s">
        <v>913</v>
      </c>
      <c r="I10" s="146"/>
      <c r="J10" s="147"/>
      <c r="K10" s="148"/>
      <c r="L10" s="150"/>
      <c r="M10" s="38"/>
      <c r="N10" s="38"/>
    </row>
    <row r="11" spans="1:14" s="127" customFormat="1" ht="24.75" customHeight="1">
      <c r="A11" s="125">
        <v>4</v>
      </c>
      <c r="B11" s="166" t="s">
        <v>271</v>
      </c>
      <c r="C11" s="206" t="s">
        <v>386</v>
      </c>
      <c r="D11" s="207">
        <v>7.11</v>
      </c>
      <c r="E11" s="206" t="s">
        <v>101</v>
      </c>
      <c r="F11" s="240" t="s">
        <v>498</v>
      </c>
      <c r="G11" s="241"/>
      <c r="H11" s="120" t="s">
        <v>940</v>
      </c>
      <c r="I11" s="146"/>
      <c r="J11" s="147"/>
      <c r="K11" s="148"/>
      <c r="L11" s="150"/>
      <c r="M11" s="126"/>
      <c r="N11" s="126"/>
    </row>
    <row r="12" spans="1:14" s="37" customFormat="1" ht="33" customHeight="1">
      <c r="A12" s="125">
        <v>5</v>
      </c>
      <c r="B12" s="166" t="s">
        <v>272</v>
      </c>
      <c r="C12" s="206" t="s">
        <v>387</v>
      </c>
      <c r="D12" s="207">
        <v>6.82</v>
      </c>
      <c r="E12" s="206" t="s">
        <v>101</v>
      </c>
      <c r="F12" s="240" t="s">
        <v>499</v>
      </c>
      <c r="G12" s="241"/>
      <c r="H12" s="120" t="s">
        <v>934</v>
      </c>
      <c r="I12" s="146"/>
      <c r="J12" s="147"/>
      <c r="K12" s="148"/>
      <c r="L12" s="150"/>
      <c r="M12" s="38"/>
      <c r="N12" s="38"/>
    </row>
    <row r="13" spans="1:14" s="37" customFormat="1" ht="15">
      <c r="A13" s="125">
        <v>6</v>
      </c>
      <c r="B13" s="166" t="s">
        <v>273</v>
      </c>
      <c r="C13" s="206" t="s">
        <v>388</v>
      </c>
      <c r="D13" s="207">
        <v>6.59</v>
      </c>
      <c r="E13" s="206" t="s">
        <v>101</v>
      </c>
      <c r="F13" s="240"/>
      <c r="G13" s="241"/>
      <c r="H13" s="120" t="s">
        <v>212</v>
      </c>
      <c r="I13" s="146"/>
      <c r="J13" s="151"/>
      <c r="K13" s="150"/>
      <c r="L13" s="149"/>
      <c r="M13" s="38"/>
      <c r="N13" s="38"/>
    </row>
    <row r="14" spans="1:14" s="37" customFormat="1" ht="28.5" customHeight="1">
      <c r="A14" s="125">
        <v>7</v>
      </c>
      <c r="B14" s="166" t="s">
        <v>274</v>
      </c>
      <c r="C14" s="206" t="s">
        <v>389</v>
      </c>
      <c r="D14" s="207">
        <v>7.46</v>
      </c>
      <c r="E14" s="206" t="s">
        <v>865</v>
      </c>
      <c r="F14" s="240" t="s">
        <v>500</v>
      </c>
      <c r="G14" s="241" t="s">
        <v>501</v>
      </c>
      <c r="H14" s="120" t="s">
        <v>933</v>
      </c>
      <c r="I14" s="146"/>
      <c r="J14" s="147"/>
      <c r="K14" s="148"/>
      <c r="L14" s="150"/>
      <c r="M14" s="38"/>
      <c r="N14" s="38"/>
    </row>
    <row r="15" spans="1:14" s="37" customFormat="1" ht="40.5" customHeight="1">
      <c r="A15" s="125">
        <v>8</v>
      </c>
      <c r="B15" s="166" t="s">
        <v>275</v>
      </c>
      <c r="C15" s="206" t="s">
        <v>390</v>
      </c>
      <c r="D15" s="207">
        <v>7.69</v>
      </c>
      <c r="E15" s="206" t="s">
        <v>157</v>
      </c>
      <c r="F15" s="240" t="s">
        <v>502</v>
      </c>
      <c r="G15" s="241"/>
      <c r="H15" s="120" t="s">
        <v>919</v>
      </c>
      <c r="I15" s="146"/>
      <c r="J15" s="147"/>
      <c r="K15" s="148"/>
      <c r="L15" s="150"/>
      <c r="M15" s="38"/>
      <c r="N15" s="38"/>
    </row>
    <row r="16" spans="1:14" s="37" customFormat="1" ht="27.75" customHeight="1">
      <c r="A16" s="125">
        <v>9</v>
      </c>
      <c r="B16" s="167" t="s">
        <v>276</v>
      </c>
      <c r="C16" s="190" t="s">
        <v>391</v>
      </c>
      <c r="D16" s="207">
        <v>7.26</v>
      </c>
      <c r="E16" s="191" t="s">
        <v>157</v>
      </c>
      <c r="F16" s="190" t="s">
        <v>503</v>
      </c>
      <c r="G16" s="242" t="s">
        <v>504</v>
      </c>
      <c r="H16" s="120" t="s">
        <v>913</v>
      </c>
      <c r="I16" s="146"/>
      <c r="J16" s="147"/>
      <c r="K16" s="148"/>
      <c r="L16" s="149"/>
      <c r="M16" s="38"/>
      <c r="N16" s="38"/>
    </row>
    <row r="17" spans="1:14" s="37" customFormat="1" ht="27" customHeight="1">
      <c r="A17" s="125">
        <v>10</v>
      </c>
      <c r="B17" s="167" t="s">
        <v>277</v>
      </c>
      <c r="C17" s="191" t="s">
        <v>392</v>
      </c>
      <c r="D17" s="207">
        <v>7.68</v>
      </c>
      <c r="E17" s="191" t="s">
        <v>157</v>
      </c>
      <c r="F17" s="190" t="s">
        <v>505</v>
      </c>
      <c r="G17" s="242" t="s">
        <v>506</v>
      </c>
      <c r="H17" s="120" t="s">
        <v>915</v>
      </c>
      <c r="I17" s="146"/>
      <c r="J17" s="147"/>
      <c r="K17" s="148"/>
      <c r="L17" s="150"/>
      <c r="M17" s="38"/>
      <c r="N17" s="38"/>
    </row>
    <row r="18" spans="1:14" s="37" customFormat="1" ht="27" customHeight="1">
      <c r="A18" s="125">
        <v>11</v>
      </c>
      <c r="B18" s="166" t="s">
        <v>278</v>
      </c>
      <c r="C18" s="206" t="s">
        <v>393</v>
      </c>
      <c r="D18" s="207">
        <v>6.36</v>
      </c>
      <c r="E18" s="206" t="s">
        <v>101</v>
      </c>
      <c r="F18" s="240" t="s">
        <v>507</v>
      </c>
      <c r="G18" s="241" t="s">
        <v>508</v>
      </c>
      <c r="H18" s="120" t="s">
        <v>940</v>
      </c>
      <c r="I18" s="146"/>
      <c r="J18" s="147"/>
      <c r="K18" s="148"/>
      <c r="L18" s="150"/>
      <c r="M18" s="38"/>
      <c r="N18" s="38"/>
    </row>
    <row r="19" spans="1:14" s="127" customFormat="1" ht="27.75" customHeight="1">
      <c r="A19" s="125">
        <v>12</v>
      </c>
      <c r="B19" s="166" t="s">
        <v>279</v>
      </c>
      <c r="C19" s="206" t="s">
        <v>394</v>
      </c>
      <c r="D19" s="207">
        <v>7.87</v>
      </c>
      <c r="E19" s="206" t="s">
        <v>609</v>
      </c>
      <c r="F19" s="240" t="s">
        <v>6</v>
      </c>
      <c r="G19" s="241"/>
      <c r="H19" s="120" t="s">
        <v>939</v>
      </c>
      <c r="I19" s="146"/>
      <c r="J19" s="147"/>
      <c r="K19" s="148"/>
      <c r="L19" s="150"/>
      <c r="M19" s="126"/>
      <c r="N19" s="126"/>
    </row>
    <row r="20" spans="1:14" s="37" customFormat="1" ht="39.75" customHeight="1">
      <c r="A20" s="125">
        <v>13</v>
      </c>
      <c r="B20" s="166" t="s">
        <v>280</v>
      </c>
      <c r="C20" s="206" t="s">
        <v>395</v>
      </c>
      <c r="D20" s="207">
        <v>6.33</v>
      </c>
      <c r="E20" s="206" t="s">
        <v>101</v>
      </c>
      <c r="F20" s="240" t="s">
        <v>6</v>
      </c>
      <c r="G20" s="241" t="s">
        <v>509</v>
      </c>
      <c r="H20" s="120" t="s">
        <v>933</v>
      </c>
      <c r="I20" s="146"/>
      <c r="J20" s="147"/>
      <c r="K20" s="148"/>
      <c r="L20" s="149"/>
      <c r="M20" s="38"/>
      <c r="N20" s="38"/>
    </row>
    <row r="21" spans="1:14" s="37" customFormat="1" ht="31.5" customHeight="1">
      <c r="A21" s="125">
        <v>14</v>
      </c>
      <c r="B21" s="166" t="s">
        <v>281</v>
      </c>
      <c r="C21" s="206" t="s">
        <v>396</v>
      </c>
      <c r="D21" s="207">
        <v>8.39</v>
      </c>
      <c r="E21" s="206" t="s">
        <v>101</v>
      </c>
      <c r="F21" s="240" t="s">
        <v>6</v>
      </c>
      <c r="G21" s="241" t="s">
        <v>510</v>
      </c>
      <c r="H21" s="120" t="s">
        <v>212</v>
      </c>
      <c r="I21" s="146"/>
      <c r="J21" s="152"/>
      <c r="K21" s="148"/>
      <c r="L21" s="153"/>
      <c r="M21" s="38"/>
      <c r="N21" s="38"/>
    </row>
    <row r="22" spans="1:14" s="37" customFormat="1" ht="39.75" customHeight="1">
      <c r="A22" s="125">
        <v>15</v>
      </c>
      <c r="B22" s="166" t="s">
        <v>282</v>
      </c>
      <c r="C22" s="206" t="s">
        <v>397</v>
      </c>
      <c r="D22" s="207">
        <v>7.95</v>
      </c>
      <c r="E22" s="206" t="s">
        <v>157</v>
      </c>
      <c r="F22" s="240" t="s">
        <v>511</v>
      </c>
      <c r="G22" s="241" t="s">
        <v>512</v>
      </c>
      <c r="H22" s="120" t="s">
        <v>917</v>
      </c>
      <c r="I22" s="146"/>
      <c r="J22" s="147"/>
      <c r="K22" s="148"/>
      <c r="L22" s="150"/>
      <c r="M22" s="38"/>
      <c r="N22" s="38"/>
    </row>
    <row r="23" spans="1:14" s="37" customFormat="1" ht="30.75" customHeight="1">
      <c r="A23" s="125">
        <v>16</v>
      </c>
      <c r="B23" s="166" t="s">
        <v>283</v>
      </c>
      <c r="C23" s="206" t="s">
        <v>398</v>
      </c>
      <c r="D23" s="207">
        <v>8.3</v>
      </c>
      <c r="E23" s="206" t="s">
        <v>157</v>
      </c>
      <c r="F23" s="240" t="s">
        <v>513</v>
      </c>
      <c r="G23" s="241" t="s">
        <v>514</v>
      </c>
      <c r="H23" s="120" t="s">
        <v>913</v>
      </c>
      <c r="I23" s="146"/>
      <c r="J23" s="147"/>
      <c r="K23" s="148"/>
      <c r="L23" s="149"/>
      <c r="M23" s="38"/>
      <c r="N23" s="38"/>
    </row>
    <row r="24" spans="1:14" s="37" customFormat="1" ht="30" customHeight="1">
      <c r="A24" s="125">
        <v>17</v>
      </c>
      <c r="B24" s="166" t="s">
        <v>284</v>
      </c>
      <c r="C24" s="206" t="s">
        <v>399</v>
      </c>
      <c r="D24" s="207">
        <v>7.13</v>
      </c>
      <c r="E24" s="206" t="s">
        <v>157</v>
      </c>
      <c r="F24" s="240"/>
      <c r="G24" s="241"/>
      <c r="H24" s="120" t="s">
        <v>914</v>
      </c>
      <c r="I24" s="146"/>
      <c r="J24" s="147"/>
      <c r="K24" s="148"/>
      <c r="L24" s="150"/>
      <c r="M24" s="38"/>
      <c r="N24" s="38"/>
    </row>
    <row r="25" spans="1:14" s="37" customFormat="1" ht="40.5" customHeight="1">
      <c r="A25" s="125">
        <v>18</v>
      </c>
      <c r="B25" s="166" t="s">
        <v>285</v>
      </c>
      <c r="C25" s="206" t="s">
        <v>400</v>
      </c>
      <c r="D25" s="207">
        <v>8.12</v>
      </c>
      <c r="E25" s="206" t="s">
        <v>157</v>
      </c>
      <c r="F25" s="240" t="s">
        <v>515</v>
      </c>
      <c r="G25" s="241"/>
      <c r="H25" s="120" t="s">
        <v>920</v>
      </c>
      <c r="I25" s="146"/>
      <c r="J25" s="147"/>
      <c r="K25" s="148"/>
      <c r="L25" s="150"/>
      <c r="M25" s="38"/>
      <c r="N25" s="38"/>
    </row>
    <row r="26" spans="1:14" s="37" customFormat="1" ht="27" customHeight="1">
      <c r="A26" s="125">
        <v>19</v>
      </c>
      <c r="B26" s="166" t="s">
        <v>286</v>
      </c>
      <c r="C26" s="206" t="s">
        <v>401</v>
      </c>
      <c r="D26" s="207">
        <v>7.74</v>
      </c>
      <c r="E26" s="206" t="s">
        <v>157</v>
      </c>
      <c r="F26" s="240" t="s">
        <v>516</v>
      </c>
      <c r="G26" s="241" t="s">
        <v>517</v>
      </c>
      <c r="H26" s="120" t="s">
        <v>921</v>
      </c>
      <c r="I26" s="146"/>
      <c r="J26" s="147"/>
      <c r="K26" s="148"/>
      <c r="L26" s="149"/>
      <c r="M26" s="38"/>
      <c r="N26" s="38"/>
    </row>
    <row r="27" spans="1:14" s="37" customFormat="1" ht="43.5" customHeight="1">
      <c r="A27" s="125">
        <v>20</v>
      </c>
      <c r="B27" s="166" t="s">
        <v>287</v>
      </c>
      <c r="C27" s="206" t="s">
        <v>402</v>
      </c>
      <c r="D27" s="207">
        <v>7.07</v>
      </c>
      <c r="E27" s="206" t="s">
        <v>101</v>
      </c>
      <c r="F27" s="240" t="s">
        <v>518</v>
      </c>
      <c r="G27" s="241" t="s">
        <v>519</v>
      </c>
      <c r="H27" s="120" t="s">
        <v>933</v>
      </c>
      <c r="I27" s="146"/>
      <c r="J27" s="147"/>
      <c r="K27" s="148"/>
      <c r="L27" s="150"/>
      <c r="M27" s="38"/>
      <c r="N27" s="38"/>
    </row>
    <row r="28" spans="1:14" s="37" customFormat="1" ht="27.75" customHeight="1">
      <c r="A28" s="125">
        <v>21</v>
      </c>
      <c r="B28" s="166" t="s">
        <v>288</v>
      </c>
      <c r="C28" s="206" t="s">
        <v>403</v>
      </c>
      <c r="D28" s="207">
        <v>8.16</v>
      </c>
      <c r="E28" s="206" t="s">
        <v>157</v>
      </c>
      <c r="F28" s="240" t="s">
        <v>520</v>
      </c>
      <c r="G28" s="241" t="s">
        <v>521</v>
      </c>
      <c r="H28" s="120" t="s">
        <v>916</v>
      </c>
      <c r="I28" s="146"/>
      <c r="J28" s="147"/>
      <c r="K28" s="148"/>
      <c r="L28" s="150"/>
      <c r="M28" s="38"/>
      <c r="N28" s="38"/>
    </row>
    <row r="29" spans="1:14" s="37" customFormat="1" ht="22.5" customHeight="1">
      <c r="A29" s="125">
        <v>22</v>
      </c>
      <c r="B29" s="166" t="s">
        <v>289</v>
      </c>
      <c r="C29" s="206" t="s">
        <v>404</v>
      </c>
      <c r="D29" s="207">
        <v>8.37</v>
      </c>
      <c r="E29" s="206" t="s">
        <v>101</v>
      </c>
      <c r="F29" s="240" t="s">
        <v>523</v>
      </c>
      <c r="G29" s="241" t="s">
        <v>524</v>
      </c>
      <c r="H29" s="120" t="s">
        <v>935</v>
      </c>
      <c r="I29" s="146"/>
      <c r="J29" s="147"/>
      <c r="K29" s="148"/>
      <c r="L29" s="150"/>
      <c r="M29" s="38"/>
      <c r="N29" s="38"/>
    </row>
    <row r="30" spans="1:14" s="37" customFormat="1" ht="30.75" customHeight="1">
      <c r="A30" s="125">
        <v>23</v>
      </c>
      <c r="B30" s="166" t="s">
        <v>290</v>
      </c>
      <c r="C30" s="206" t="s">
        <v>405</v>
      </c>
      <c r="D30" s="207">
        <v>7.63</v>
      </c>
      <c r="E30" s="206" t="s">
        <v>101</v>
      </c>
      <c r="F30" s="240" t="s">
        <v>525</v>
      </c>
      <c r="G30" s="241"/>
      <c r="H30" s="120" t="s">
        <v>933</v>
      </c>
      <c r="I30" s="146"/>
      <c r="J30" s="147"/>
      <c r="K30" s="148"/>
      <c r="L30" s="149"/>
      <c r="M30" s="38"/>
      <c r="N30" s="38"/>
    </row>
    <row r="31" spans="1:14" s="37" customFormat="1" ht="28.5" customHeight="1">
      <c r="A31" s="125">
        <v>24</v>
      </c>
      <c r="B31" s="166" t="s">
        <v>291</v>
      </c>
      <c r="C31" s="206" t="s">
        <v>406</v>
      </c>
      <c r="D31" s="207">
        <v>7.8</v>
      </c>
      <c r="E31" s="206" t="s">
        <v>157</v>
      </c>
      <c r="F31" s="240"/>
      <c r="G31" s="241"/>
      <c r="H31" s="120" t="s">
        <v>922</v>
      </c>
      <c r="I31" s="146"/>
      <c r="J31" s="147"/>
      <c r="K31" s="148"/>
      <c r="L31" s="150"/>
      <c r="M31" s="38"/>
      <c r="N31" s="38"/>
    </row>
    <row r="32" spans="1:14" s="37" customFormat="1" ht="27.75" customHeight="1">
      <c r="A32" s="125">
        <v>25</v>
      </c>
      <c r="B32" s="166" t="s">
        <v>292</v>
      </c>
      <c r="C32" s="206" t="s">
        <v>407</v>
      </c>
      <c r="D32" s="207">
        <v>7.38</v>
      </c>
      <c r="E32" s="206" t="s">
        <v>157</v>
      </c>
      <c r="F32" s="240" t="s">
        <v>526</v>
      </c>
      <c r="G32" s="241" t="s">
        <v>527</v>
      </c>
      <c r="H32" s="120" t="s">
        <v>916</v>
      </c>
      <c r="I32" s="146"/>
      <c r="J32" s="147"/>
      <c r="K32" s="148"/>
      <c r="L32" s="150"/>
      <c r="M32" s="38"/>
      <c r="N32" s="38"/>
    </row>
    <row r="33" spans="1:14" s="37" customFormat="1" ht="27.75" customHeight="1">
      <c r="A33" s="125">
        <v>26</v>
      </c>
      <c r="B33" s="166" t="s">
        <v>293</v>
      </c>
      <c r="C33" s="206" t="s">
        <v>408</v>
      </c>
      <c r="D33" s="207">
        <v>7.99</v>
      </c>
      <c r="E33" s="206" t="s">
        <v>157</v>
      </c>
      <c r="F33" s="240"/>
      <c r="G33" s="241"/>
      <c r="H33" s="120" t="s">
        <v>923</v>
      </c>
      <c r="I33" s="146"/>
      <c r="J33" s="147"/>
      <c r="K33" s="148"/>
      <c r="L33" s="149"/>
      <c r="M33" s="38"/>
      <c r="N33" s="38"/>
    </row>
    <row r="34" spans="1:14" s="37" customFormat="1" ht="25.5">
      <c r="A34" s="125">
        <v>27</v>
      </c>
      <c r="B34" s="166" t="s">
        <v>294</v>
      </c>
      <c r="C34" s="206" t="s">
        <v>409</v>
      </c>
      <c r="D34" s="207">
        <v>8.19</v>
      </c>
      <c r="E34" s="206" t="s">
        <v>157</v>
      </c>
      <c r="F34" s="240" t="s">
        <v>528</v>
      </c>
      <c r="G34" s="241" t="s">
        <v>529</v>
      </c>
      <c r="H34" s="120" t="s">
        <v>915</v>
      </c>
      <c r="I34" s="146"/>
      <c r="J34" s="147"/>
      <c r="K34" s="148"/>
      <c r="L34" s="150"/>
      <c r="M34" s="38"/>
      <c r="N34" s="38"/>
    </row>
    <row r="35" spans="1:14" s="37" customFormat="1" ht="27" customHeight="1">
      <c r="A35" s="125">
        <v>28</v>
      </c>
      <c r="B35" s="166" t="s">
        <v>295</v>
      </c>
      <c r="C35" s="206" t="s">
        <v>410</v>
      </c>
      <c r="D35" s="207">
        <v>8.32</v>
      </c>
      <c r="E35" s="206" t="s">
        <v>157</v>
      </c>
      <c r="F35" s="240" t="s">
        <v>530</v>
      </c>
      <c r="G35" s="241" t="s">
        <v>531</v>
      </c>
      <c r="H35" s="120" t="s">
        <v>915</v>
      </c>
      <c r="I35" s="146"/>
      <c r="J35" s="147"/>
      <c r="K35" s="148"/>
      <c r="L35" s="154"/>
      <c r="M35" s="38"/>
      <c r="N35" s="38"/>
    </row>
    <row r="36" spans="1:14" s="37" customFormat="1" ht="27" customHeight="1">
      <c r="A36" s="125">
        <v>29</v>
      </c>
      <c r="B36" s="166" t="s">
        <v>296</v>
      </c>
      <c r="C36" s="206" t="s">
        <v>411</v>
      </c>
      <c r="D36" s="207">
        <v>7.01</v>
      </c>
      <c r="E36" s="206" t="s">
        <v>157</v>
      </c>
      <c r="F36" s="240"/>
      <c r="G36" s="241"/>
      <c r="H36" s="120" t="s">
        <v>917</v>
      </c>
      <c r="I36" s="146"/>
      <c r="J36" s="147"/>
      <c r="K36" s="148"/>
      <c r="L36" s="150"/>
      <c r="M36" s="38"/>
      <c r="N36" s="38"/>
    </row>
    <row r="37" spans="1:14" s="37" customFormat="1" ht="27" customHeight="1">
      <c r="A37" s="125">
        <v>30</v>
      </c>
      <c r="B37" s="166" t="s">
        <v>297</v>
      </c>
      <c r="C37" s="206" t="s">
        <v>412</v>
      </c>
      <c r="D37" s="207">
        <v>7.67</v>
      </c>
      <c r="E37" s="206" t="s">
        <v>101</v>
      </c>
      <c r="F37" s="240" t="s">
        <v>532</v>
      </c>
      <c r="G37" s="241" t="s">
        <v>533</v>
      </c>
      <c r="H37" s="120" t="s">
        <v>935</v>
      </c>
      <c r="I37" s="146"/>
      <c r="J37" s="147"/>
      <c r="K37" s="148"/>
      <c r="L37" s="149"/>
      <c r="M37" s="38"/>
      <c r="N37" s="38"/>
    </row>
    <row r="38" spans="1:14" s="37" customFormat="1" ht="27" customHeight="1">
      <c r="A38" s="125">
        <v>31</v>
      </c>
      <c r="B38" s="166" t="s">
        <v>298</v>
      </c>
      <c r="C38" s="206" t="s">
        <v>413</v>
      </c>
      <c r="D38" s="207">
        <v>7.05</v>
      </c>
      <c r="E38" s="206" t="s">
        <v>157</v>
      </c>
      <c r="F38" s="240"/>
      <c r="G38" s="241" t="s">
        <v>534</v>
      </c>
      <c r="H38" s="120" t="s">
        <v>918</v>
      </c>
      <c r="I38" s="146"/>
      <c r="J38" s="147"/>
      <c r="K38" s="148"/>
      <c r="L38" s="149"/>
      <c r="M38" s="38"/>
      <c r="N38" s="38"/>
    </row>
    <row r="39" spans="1:14" s="37" customFormat="1" ht="27" customHeight="1">
      <c r="A39" s="125">
        <v>32</v>
      </c>
      <c r="B39" s="167" t="s">
        <v>299</v>
      </c>
      <c r="C39" s="191" t="s">
        <v>414</v>
      </c>
      <c r="D39" s="207">
        <v>7.61</v>
      </c>
      <c r="E39" s="191" t="s">
        <v>157</v>
      </c>
      <c r="F39" s="190" t="s">
        <v>535</v>
      </c>
      <c r="G39" s="242" t="s">
        <v>536</v>
      </c>
      <c r="H39" s="120" t="s">
        <v>915</v>
      </c>
      <c r="I39" s="146"/>
      <c r="J39" s="147"/>
      <c r="K39" s="148"/>
      <c r="L39" s="150"/>
      <c r="M39" s="38"/>
      <c r="N39" s="38"/>
    </row>
    <row r="40" spans="1:14" s="127" customFormat="1" ht="27" customHeight="1">
      <c r="A40" s="125">
        <v>33</v>
      </c>
      <c r="B40" s="167" t="s">
        <v>300</v>
      </c>
      <c r="C40" s="190" t="s">
        <v>415</v>
      </c>
      <c r="D40" s="207">
        <v>7.65</v>
      </c>
      <c r="E40" s="191" t="s">
        <v>157</v>
      </c>
      <c r="F40" s="190" t="s">
        <v>537</v>
      </c>
      <c r="G40" s="242" t="s">
        <v>538</v>
      </c>
      <c r="H40" s="120" t="s">
        <v>924</v>
      </c>
      <c r="I40" s="146"/>
      <c r="J40" s="147"/>
      <c r="K40" s="148"/>
      <c r="L40" s="150"/>
      <c r="M40" s="126"/>
      <c r="N40" s="126"/>
    </row>
    <row r="41" spans="1:14" s="37" customFormat="1" ht="40.5" customHeight="1">
      <c r="A41" s="125">
        <v>34</v>
      </c>
      <c r="B41" s="166" t="s">
        <v>301</v>
      </c>
      <c r="C41" s="206" t="s">
        <v>416</v>
      </c>
      <c r="D41" s="207">
        <v>7.61</v>
      </c>
      <c r="E41" s="206" t="s">
        <v>101</v>
      </c>
      <c r="F41" s="240" t="s">
        <v>106</v>
      </c>
      <c r="G41" s="241"/>
      <c r="H41" s="120" t="s">
        <v>934</v>
      </c>
      <c r="I41" s="146"/>
      <c r="J41" s="147"/>
      <c r="K41" s="148"/>
      <c r="L41" s="150"/>
      <c r="M41" s="38"/>
      <c r="N41" s="38"/>
    </row>
    <row r="42" spans="1:14" s="37" customFormat="1" ht="27" customHeight="1">
      <c r="A42" s="125">
        <v>35</v>
      </c>
      <c r="B42" s="166" t="s">
        <v>302</v>
      </c>
      <c r="C42" s="206" t="s">
        <v>135</v>
      </c>
      <c r="D42" s="207">
        <v>7.38</v>
      </c>
      <c r="E42" s="206" t="s">
        <v>157</v>
      </c>
      <c r="F42" s="240" t="s">
        <v>539</v>
      </c>
      <c r="G42" s="241"/>
      <c r="H42" s="120" t="s">
        <v>919</v>
      </c>
      <c r="I42" s="146"/>
      <c r="J42" s="147"/>
      <c r="K42" s="148"/>
      <c r="L42" s="150"/>
      <c r="M42" s="38"/>
      <c r="N42" s="38"/>
    </row>
    <row r="43" spans="1:14" s="37" customFormat="1" ht="39" customHeight="1">
      <c r="A43" s="125">
        <v>36</v>
      </c>
      <c r="B43" s="166" t="s">
        <v>303</v>
      </c>
      <c r="C43" s="206" t="s">
        <v>417</v>
      </c>
      <c r="D43" s="207">
        <v>7.31</v>
      </c>
      <c r="E43" s="206" t="s">
        <v>157</v>
      </c>
      <c r="F43" s="240"/>
      <c r="G43" s="241" t="s">
        <v>540</v>
      </c>
      <c r="H43" s="120" t="s">
        <v>920</v>
      </c>
      <c r="I43" s="146"/>
      <c r="J43" s="147"/>
      <c r="K43" s="148"/>
      <c r="L43" s="149"/>
      <c r="M43" s="38"/>
      <c r="N43" s="38"/>
    </row>
    <row r="44" spans="1:14" s="127" customFormat="1" ht="27" customHeight="1">
      <c r="A44" s="125">
        <v>37</v>
      </c>
      <c r="B44" s="166" t="s">
        <v>304</v>
      </c>
      <c r="C44" s="206" t="s">
        <v>418</v>
      </c>
      <c r="D44" s="207">
        <v>7.66</v>
      </c>
      <c r="E44" s="206" t="s">
        <v>157</v>
      </c>
      <c r="F44" s="240" t="s">
        <v>541</v>
      </c>
      <c r="G44" s="241" t="s">
        <v>542</v>
      </c>
      <c r="H44" s="120" t="s">
        <v>913</v>
      </c>
      <c r="I44" s="146"/>
      <c r="J44" s="147"/>
      <c r="K44" s="148"/>
      <c r="L44" s="154"/>
      <c r="M44" s="38"/>
      <c r="N44" s="126"/>
    </row>
    <row r="45" spans="1:14" s="37" customFormat="1" ht="27" customHeight="1">
      <c r="A45" s="125">
        <v>38</v>
      </c>
      <c r="B45" s="166" t="s">
        <v>305</v>
      </c>
      <c r="C45" s="206" t="s">
        <v>419</v>
      </c>
      <c r="D45" s="207">
        <v>6.82</v>
      </c>
      <c r="E45" s="206" t="s">
        <v>101</v>
      </c>
      <c r="F45" s="240" t="s">
        <v>507</v>
      </c>
      <c r="G45" s="241"/>
      <c r="H45" s="120" t="s">
        <v>934</v>
      </c>
      <c r="I45" s="146"/>
      <c r="J45" s="147"/>
      <c r="K45" s="148"/>
      <c r="L45" s="150"/>
      <c r="M45" s="38"/>
      <c r="N45" s="38"/>
    </row>
    <row r="46" spans="1:14" s="37" customFormat="1" ht="27" customHeight="1">
      <c r="A46" s="125">
        <v>39</v>
      </c>
      <c r="B46" s="166" t="s">
        <v>306</v>
      </c>
      <c r="C46" s="206" t="s">
        <v>420</v>
      </c>
      <c r="D46" s="207">
        <v>8.22</v>
      </c>
      <c r="E46" s="206" t="s">
        <v>157</v>
      </c>
      <c r="F46" s="240" t="s">
        <v>543</v>
      </c>
      <c r="G46" s="241" t="s">
        <v>172</v>
      </c>
      <c r="H46" s="120" t="s">
        <v>913</v>
      </c>
      <c r="I46" s="146"/>
      <c r="J46" s="150"/>
      <c r="K46" s="148"/>
      <c r="L46" s="149"/>
      <c r="M46" s="38"/>
      <c r="N46" s="38"/>
    </row>
    <row r="47" spans="1:14" s="37" customFormat="1" ht="27" customHeight="1">
      <c r="A47" s="125">
        <v>40</v>
      </c>
      <c r="B47" s="166" t="s">
        <v>382</v>
      </c>
      <c r="C47" s="206" t="s">
        <v>494</v>
      </c>
      <c r="D47" s="207">
        <v>6.88</v>
      </c>
      <c r="E47" s="206" t="s">
        <v>157</v>
      </c>
      <c r="F47" s="240" t="s">
        <v>637</v>
      </c>
      <c r="G47" s="241"/>
      <c r="H47" s="120" t="s">
        <v>916</v>
      </c>
      <c r="I47" s="146"/>
      <c r="J47" s="155"/>
      <c r="K47" s="148"/>
      <c r="L47" s="149"/>
      <c r="M47" s="38"/>
      <c r="N47" s="38"/>
    </row>
    <row r="48" spans="1:14" s="37" customFormat="1" ht="27" customHeight="1">
      <c r="A48" s="125">
        <v>41</v>
      </c>
      <c r="B48" s="166" t="s">
        <v>307</v>
      </c>
      <c r="C48" s="206" t="s">
        <v>421</v>
      </c>
      <c r="D48" s="207">
        <v>7.69</v>
      </c>
      <c r="E48" s="206" t="s">
        <v>157</v>
      </c>
      <c r="F48" s="240" t="s">
        <v>544</v>
      </c>
      <c r="G48" s="241" t="s">
        <v>545</v>
      </c>
      <c r="H48" s="120" t="s">
        <v>916</v>
      </c>
      <c r="I48" s="146"/>
      <c r="J48" s="155"/>
      <c r="K48" s="148"/>
      <c r="L48" s="150"/>
      <c r="M48" s="38"/>
      <c r="N48" s="38"/>
    </row>
    <row r="49" spans="1:14" s="37" customFormat="1" ht="50.25" customHeight="1">
      <c r="A49" s="125">
        <v>42</v>
      </c>
      <c r="B49" s="166" t="s">
        <v>308</v>
      </c>
      <c r="C49" s="206" t="s">
        <v>422</v>
      </c>
      <c r="D49" s="207">
        <v>7.27</v>
      </c>
      <c r="E49" s="206" t="s">
        <v>157</v>
      </c>
      <c r="F49" s="240" t="s">
        <v>546</v>
      </c>
      <c r="G49" s="241"/>
      <c r="H49" s="120" t="s">
        <v>914</v>
      </c>
      <c r="I49" s="146"/>
      <c r="J49" s="147"/>
      <c r="K49" s="148"/>
      <c r="L49" s="150"/>
      <c r="M49" s="38"/>
      <c r="N49" s="38"/>
    </row>
    <row r="50" spans="1:14" s="37" customFormat="1" ht="27" customHeight="1">
      <c r="A50" s="125">
        <v>43</v>
      </c>
      <c r="B50" s="166" t="s">
        <v>309</v>
      </c>
      <c r="C50" s="206" t="s">
        <v>423</v>
      </c>
      <c r="D50" s="207">
        <v>7.64</v>
      </c>
      <c r="E50" s="206" t="s">
        <v>157</v>
      </c>
      <c r="F50" s="240" t="s">
        <v>547</v>
      </c>
      <c r="G50" s="241" t="s">
        <v>548</v>
      </c>
      <c r="H50" s="120" t="s">
        <v>916</v>
      </c>
      <c r="I50" s="146"/>
      <c r="J50" s="147"/>
      <c r="K50" s="148"/>
      <c r="L50" s="150"/>
      <c r="M50" s="38"/>
      <c r="N50" s="38"/>
    </row>
    <row r="51" spans="1:14" s="37" customFormat="1" ht="27.75" customHeight="1">
      <c r="A51" s="125">
        <v>44</v>
      </c>
      <c r="B51" s="167" t="s">
        <v>310</v>
      </c>
      <c r="C51" s="191" t="s">
        <v>424</v>
      </c>
      <c r="D51" s="207">
        <v>8.3</v>
      </c>
      <c r="E51" s="191" t="s">
        <v>157</v>
      </c>
      <c r="F51" s="190" t="s">
        <v>549</v>
      </c>
      <c r="G51" s="242" t="s">
        <v>550</v>
      </c>
      <c r="H51" s="120" t="s">
        <v>914</v>
      </c>
      <c r="I51" s="146"/>
      <c r="J51" s="147"/>
      <c r="K51" s="148"/>
      <c r="L51" s="149"/>
      <c r="M51" s="38"/>
      <c r="N51" s="38"/>
    </row>
    <row r="52" spans="1:14" s="37" customFormat="1" ht="27" customHeight="1">
      <c r="A52" s="125">
        <v>45</v>
      </c>
      <c r="B52" s="166" t="s">
        <v>311</v>
      </c>
      <c r="C52" s="206" t="s">
        <v>425</v>
      </c>
      <c r="D52" s="207">
        <v>7.83</v>
      </c>
      <c r="E52" s="206" t="s">
        <v>101</v>
      </c>
      <c r="F52" s="240" t="s">
        <v>551</v>
      </c>
      <c r="G52" s="241" t="s">
        <v>552</v>
      </c>
      <c r="H52" s="120" t="s">
        <v>936</v>
      </c>
      <c r="I52" s="146"/>
      <c r="J52" s="147"/>
      <c r="K52" s="148"/>
      <c r="L52" s="150"/>
      <c r="M52" s="38"/>
      <c r="N52" s="38"/>
    </row>
    <row r="53" spans="1:14" s="37" customFormat="1" ht="27" customHeight="1">
      <c r="A53" s="125">
        <v>46</v>
      </c>
      <c r="B53" s="166" t="s">
        <v>312</v>
      </c>
      <c r="C53" s="206" t="s">
        <v>426</v>
      </c>
      <c r="D53" s="207">
        <v>7.65</v>
      </c>
      <c r="E53" s="206" t="s">
        <v>101</v>
      </c>
      <c r="F53" s="240" t="s">
        <v>553</v>
      </c>
      <c r="G53" s="241"/>
      <c r="H53" s="120" t="s">
        <v>212</v>
      </c>
      <c r="I53" s="146"/>
      <c r="J53" s="147"/>
      <c r="K53" s="148"/>
      <c r="L53" s="150"/>
      <c r="M53" s="38"/>
      <c r="N53" s="38"/>
    </row>
    <row r="54" spans="1:14" s="37" customFormat="1" ht="27" customHeight="1">
      <c r="A54" s="125">
        <v>47</v>
      </c>
      <c r="B54" s="166" t="s">
        <v>313</v>
      </c>
      <c r="C54" s="206" t="s">
        <v>112</v>
      </c>
      <c r="D54" s="207">
        <v>7.13</v>
      </c>
      <c r="E54" s="206" t="s">
        <v>101</v>
      </c>
      <c r="F54" s="240"/>
      <c r="G54" s="241" t="s">
        <v>554</v>
      </c>
      <c r="H54" s="120" t="s">
        <v>935</v>
      </c>
      <c r="I54" s="146"/>
      <c r="J54" s="147"/>
      <c r="K54" s="148"/>
      <c r="L54" s="150"/>
      <c r="M54" s="38"/>
      <c r="N54" s="38"/>
    </row>
    <row r="55" spans="1:14" s="37" customFormat="1" ht="42" customHeight="1">
      <c r="A55" s="125">
        <v>48</v>
      </c>
      <c r="B55" s="166" t="s">
        <v>314</v>
      </c>
      <c r="C55" s="206" t="s">
        <v>427</v>
      </c>
      <c r="D55" s="207">
        <v>7.48</v>
      </c>
      <c r="E55" s="206" t="s">
        <v>101</v>
      </c>
      <c r="F55" s="240" t="s">
        <v>555</v>
      </c>
      <c r="G55" s="241"/>
      <c r="H55" s="120" t="s">
        <v>212</v>
      </c>
      <c r="I55" s="146"/>
      <c r="J55" s="147"/>
      <c r="K55" s="148"/>
      <c r="L55" s="150"/>
      <c r="M55" s="38"/>
      <c r="N55" s="38"/>
    </row>
    <row r="56" spans="1:14" s="37" customFormat="1" ht="39" customHeight="1">
      <c r="A56" s="125">
        <v>49</v>
      </c>
      <c r="B56" s="166" t="s">
        <v>315</v>
      </c>
      <c r="C56" s="206" t="s">
        <v>428</v>
      </c>
      <c r="D56" s="207">
        <v>7.5</v>
      </c>
      <c r="E56" s="206" t="s">
        <v>101</v>
      </c>
      <c r="F56" s="240" t="s">
        <v>137</v>
      </c>
      <c r="G56" s="241" t="s">
        <v>556</v>
      </c>
      <c r="H56" s="120" t="s">
        <v>936</v>
      </c>
      <c r="I56" s="146"/>
      <c r="J56" s="147"/>
      <c r="K56" s="148"/>
      <c r="L56" s="150"/>
      <c r="M56" s="38"/>
      <c r="N56" s="38"/>
    </row>
    <row r="57" spans="1:14" s="37" customFormat="1" ht="27.75" customHeight="1">
      <c r="A57" s="125">
        <v>50</v>
      </c>
      <c r="B57" s="166" t="s">
        <v>316</v>
      </c>
      <c r="C57" s="206" t="s">
        <v>429</v>
      </c>
      <c r="D57" s="207">
        <v>7.52</v>
      </c>
      <c r="E57" s="206" t="s">
        <v>101</v>
      </c>
      <c r="F57" s="240" t="s">
        <v>557</v>
      </c>
      <c r="G57" s="241"/>
      <c r="H57" s="120" t="s">
        <v>934</v>
      </c>
      <c r="I57" s="146"/>
      <c r="J57" s="147"/>
      <c r="K57" s="148"/>
      <c r="L57" s="150"/>
      <c r="M57" s="38"/>
      <c r="N57" s="38"/>
    </row>
    <row r="58" spans="1:14" s="37" customFormat="1" ht="27" customHeight="1">
      <c r="A58" s="125">
        <v>51</v>
      </c>
      <c r="B58" s="167" t="s">
        <v>317</v>
      </c>
      <c r="C58" s="190" t="s">
        <v>430</v>
      </c>
      <c r="D58" s="207">
        <v>7.41</v>
      </c>
      <c r="E58" s="191" t="s">
        <v>101</v>
      </c>
      <c r="F58" s="190" t="s">
        <v>558</v>
      </c>
      <c r="G58" s="242"/>
      <c r="H58" s="120" t="s">
        <v>938</v>
      </c>
      <c r="I58" s="146"/>
      <c r="J58" s="147"/>
      <c r="K58" s="148"/>
      <c r="L58" s="156"/>
      <c r="M58" s="38"/>
      <c r="N58" s="38"/>
    </row>
    <row r="59" spans="1:14" s="37" customFormat="1" ht="27.75" customHeight="1">
      <c r="A59" s="125">
        <v>52</v>
      </c>
      <c r="B59" s="166" t="s">
        <v>318</v>
      </c>
      <c r="C59" s="206" t="s">
        <v>431</v>
      </c>
      <c r="D59" s="207">
        <v>7.06</v>
      </c>
      <c r="E59" s="206" t="s">
        <v>101</v>
      </c>
      <c r="F59" s="240" t="s">
        <v>559</v>
      </c>
      <c r="G59" s="241" t="s">
        <v>560</v>
      </c>
      <c r="H59" s="120" t="s">
        <v>940</v>
      </c>
      <c r="I59" s="146"/>
      <c r="J59" s="147"/>
      <c r="K59" s="148"/>
      <c r="L59" s="150"/>
      <c r="M59" s="38"/>
      <c r="N59" s="38"/>
    </row>
    <row r="60" spans="1:14" s="37" customFormat="1" ht="27.75" customHeight="1">
      <c r="A60" s="125">
        <v>53</v>
      </c>
      <c r="B60" s="166" t="s">
        <v>319</v>
      </c>
      <c r="C60" s="206" t="s">
        <v>432</v>
      </c>
      <c r="D60" s="207">
        <v>7.4</v>
      </c>
      <c r="E60" s="206" t="s">
        <v>101</v>
      </c>
      <c r="F60" s="240" t="s">
        <v>561</v>
      </c>
      <c r="G60" s="241"/>
      <c r="H60" s="120" t="s">
        <v>937</v>
      </c>
      <c r="I60" s="146"/>
      <c r="J60" s="147"/>
      <c r="K60" s="148"/>
      <c r="L60" s="150"/>
      <c r="M60" s="38"/>
      <c r="N60" s="38"/>
    </row>
    <row r="61" spans="1:14" s="37" customFormat="1" ht="26.25" customHeight="1">
      <c r="A61" s="125">
        <v>54</v>
      </c>
      <c r="B61" s="166" t="s">
        <v>320</v>
      </c>
      <c r="C61" s="206" t="s">
        <v>433</v>
      </c>
      <c r="D61" s="207">
        <v>7.62</v>
      </c>
      <c r="E61" s="206" t="s">
        <v>101</v>
      </c>
      <c r="F61" s="240" t="s">
        <v>174</v>
      </c>
      <c r="G61" s="241"/>
      <c r="H61" s="120" t="s">
        <v>935</v>
      </c>
      <c r="I61" s="146"/>
      <c r="J61" s="147"/>
      <c r="K61" s="148"/>
      <c r="L61" s="150"/>
      <c r="M61" s="38"/>
      <c r="N61" s="38"/>
    </row>
    <row r="62" spans="1:14" s="37" customFormat="1" ht="27.75" customHeight="1">
      <c r="A62" s="125">
        <v>55</v>
      </c>
      <c r="B62" s="166" t="s">
        <v>321</v>
      </c>
      <c r="C62" s="206" t="s">
        <v>434</v>
      </c>
      <c r="D62" s="207">
        <v>8.29</v>
      </c>
      <c r="E62" s="206" t="s">
        <v>157</v>
      </c>
      <c r="F62" s="240" t="s">
        <v>562</v>
      </c>
      <c r="G62" s="241" t="s">
        <v>563</v>
      </c>
      <c r="H62" s="120" t="s">
        <v>914</v>
      </c>
      <c r="I62" s="146"/>
      <c r="J62" s="147"/>
      <c r="K62" s="148"/>
      <c r="L62" s="149"/>
      <c r="M62" s="38"/>
      <c r="N62" s="38"/>
    </row>
    <row r="63" spans="1:14" s="37" customFormat="1" ht="27" customHeight="1">
      <c r="A63" s="125">
        <v>56</v>
      </c>
      <c r="B63" s="166" t="s">
        <v>322</v>
      </c>
      <c r="C63" s="206" t="s">
        <v>435</v>
      </c>
      <c r="D63" s="207">
        <v>7.15</v>
      </c>
      <c r="E63" s="206" t="s">
        <v>101</v>
      </c>
      <c r="F63" s="240" t="s">
        <v>174</v>
      </c>
      <c r="G63" s="241" t="s">
        <v>564</v>
      </c>
      <c r="H63" s="120" t="s">
        <v>939</v>
      </c>
      <c r="I63" s="146"/>
      <c r="J63" s="147"/>
      <c r="K63" s="148"/>
      <c r="L63" s="150"/>
      <c r="M63" s="38"/>
      <c r="N63" s="38"/>
    </row>
    <row r="64" spans="1:14" s="37" customFormat="1" ht="28.5" customHeight="1">
      <c r="A64" s="125">
        <v>57</v>
      </c>
      <c r="B64" s="166" t="s">
        <v>323</v>
      </c>
      <c r="C64" s="206" t="s">
        <v>436</v>
      </c>
      <c r="D64" s="207">
        <v>7.73</v>
      </c>
      <c r="E64" s="206" t="s">
        <v>101</v>
      </c>
      <c r="F64" s="240" t="s">
        <v>565</v>
      </c>
      <c r="G64" s="241"/>
      <c r="H64" s="120" t="s">
        <v>937</v>
      </c>
      <c r="I64" s="146"/>
      <c r="J64" s="147"/>
      <c r="K64" s="148"/>
      <c r="L64" s="150"/>
      <c r="M64" s="38"/>
      <c r="N64" s="38"/>
    </row>
    <row r="65" spans="1:14" s="37" customFormat="1" ht="27.75" customHeight="1">
      <c r="A65" s="125">
        <v>58</v>
      </c>
      <c r="B65" s="166" t="s">
        <v>324</v>
      </c>
      <c r="C65" s="206" t="s">
        <v>437</v>
      </c>
      <c r="D65" s="207">
        <v>7.04</v>
      </c>
      <c r="E65" s="206" t="s">
        <v>101</v>
      </c>
      <c r="F65" s="240"/>
      <c r="G65" s="241"/>
      <c r="H65" s="120" t="s">
        <v>938</v>
      </c>
      <c r="I65" s="146"/>
      <c r="J65" s="150"/>
      <c r="K65" s="148"/>
      <c r="L65" s="149"/>
      <c r="M65" s="38"/>
      <c r="N65" s="38"/>
    </row>
    <row r="66" spans="1:14" s="37" customFormat="1" ht="27.75" customHeight="1">
      <c r="A66" s="125">
        <v>59</v>
      </c>
      <c r="B66" s="166" t="s">
        <v>325</v>
      </c>
      <c r="C66" s="206" t="s">
        <v>438</v>
      </c>
      <c r="D66" s="207">
        <v>8.13</v>
      </c>
      <c r="E66" s="206" t="s">
        <v>157</v>
      </c>
      <c r="F66" s="240" t="s">
        <v>566</v>
      </c>
      <c r="G66" s="241" t="s">
        <v>567</v>
      </c>
      <c r="H66" s="120" t="s">
        <v>915</v>
      </c>
      <c r="I66" s="146"/>
      <c r="J66" s="147"/>
      <c r="K66" s="148"/>
      <c r="L66" s="150"/>
      <c r="M66" s="38"/>
      <c r="N66" s="38"/>
    </row>
    <row r="67" spans="1:14" s="37" customFormat="1" ht="27.75" customHeight="1">
      <c r="A67" s="125">
        <v>60</v>
      </c>
      <c r="B67" s="166" t="s">
        <v>326</v>
      </c>
      <c r="C67" s="206" t="s">
        <v>439</v>
      </c>
      <c r="D67" s="207">
        <v>7.34</v>
      </c>
      <c r="E67" s="206" t="s">
        <v>157</v>
      </c>
      <c r="F67" s="240" t="s">
        <v>568</v>
      </c>
      <c r="G67" s="241" t="s">
        <v>569</v>
      </c>
      <c r="H67" s="120" t="s">
        <v>921</v>
      </c>
      <c r="I67" s="146"/>
      <c r="J67" s="147"/>
      <c r="K67" s="148"/>
      <c r="L67" s="150"/>
      <c r="M67" s="38"/>
      <c r="N67" s="38"/>
    </row>
    <row r="68" spans="1:14" s="37" customFormat="1" ht="27.75" customHeight="1">
      <c r="A68" s="125">
        <v>61</v>
      </c>
      <c r="B68" s="166" t="s">
        <v>327</v>
      </c>
      <c r="C68" s="206" t="s">
        <v>440</v>
      </c>
      <c r="D68" s="207">
        <v>7.68</v>
      </c>
      <c r="E68" s="206" t="s">
        <v>101</v>
      </c>
      <c r="F68" s="240" t="s">
        <v>570</v>
      </c>
      <c r="G68" s="241"/>
      <c r="H68" s="120" t="s">
        <v>933</v>
      </c>
      <c r="I68" s="146"/>
      <c r="J68" s="147"/>
      <c r="K68" s="148"/>
      <c r="L68" s="150"/>
      <c r="M68" s="38"/>
      <c r="N68" s="38"/>
    </row>
    <row r="69" spans="1:14" s="37" customFormat="1" ht="28.5" customHeight="1">
      <c r="A69" s="125">
        <v>62</v>
      </c>
      <c r="B69" s="166" t="s">
        <v>328</v>
      </c>
      <c r="C69" s="206" t="s">
        <v>441</v>
      </c>
      <c r="D69" s="207">
        <v>7.27</v>
      </c>
      <c r="E69" s="206" t="s">
        <v>101</v>
      </c>
      <c r="F69" s="240" t="s">
        <v>6</v>
      </c>
      <c r="G69" s="241"/>
      <c r="H69" s="120" t="s">
        <v>934</v>
      </c>
      <c r="I69" s="146"/>
      <c r="J69" s="147"/>
      <c r="K69" s="148"/>
      <c r="L69" s="150"/>
      <c r="M69" s="38"/>
      <c r="N69" s="38"/>
    </row>
    <row r="70" spans="1:14" s="37" customFormat="1" ht="27.75" customHeight="1">
      <c r="A70" s="125">
        <v>63</v>
      </c>
      <c r="B70" s="166" t="s">
        <v>329</v>
      </c>
      <c r="C70" s="206" t="s">
        <v>442</v>
      </c>
      <c r="D70" s="207">
        <v>6.34</v>
      </c>
      <c r="E70" s="206" t="s">
        <v>157</v>
      </c>
      <c r="F70" s="240" t="s">
        <v>571</v>
      </c>
      <c r="G70" s="241"/>
      <c r="H70" s="120" t="s">
        <v>916</v>
      </c>
      <c r="I70" s="146"/>
      <c r="J70" s="147"/>
      <c r="K70" s="148"/>
      <c r="L70" s="150"/>
      <c r="M70" s="38"/>
      <c r="N70" s="38"/>
    </row>
    <row r="71" spans="1:14" s="37" customFormat="1" ht="30" customHeight="1">
      <c r="A71" s="125">
        <v>64</v>
      </c>
      <c r="B71" s="167" t="s">
        <v>330</v>
      </c>
      <c r="C71" s="191" t="s">
        <v>443</v>
      </c>
      <c r="D71" s="207">
        <v>7.68</v>
      </c>
      <c r="E71" s="191" t="s">
        <v>157</v>
      </c>
      <c r="F71" s="190" t="s">
        <v>572</v>
      </c>
      <c r="G71" s="242" t="s">
        <v>506</v>
      </c>
      <c r="H71" s="120" t="s">
        <v>914</v>
      </c>
      <c r="I71" s="146"/>
      <c r="J71" s="147"/>
      <c r="K71" s="148"/>
      <c r="L71" s="150"/>
      <c r="M71" s="38"/>
      <c r="N71" s="38"/>
    </row>
    <row r="72" spans="1:14" s="37" customFormat="1" ht="27" customHeight="1">
      <c r="A72" s="125">
        <v>65</v>
      </c>
      <c r="B72" s="166" t="s">
        <v>331</v>
      </c>
      <c r="C72" s="206" t="s">
        <v>444</v>
      </c>
      <c r="D72" s="207">
        <v>7.54</v>
      </c>
      <c r="E72" s="206" t="s">
        <v>522</v>
      </c>
      <c r="F72" s="240" t="s">
        <v>573</v>
      </c>
      <c r="G72" s="241" t="s">
        <v>574</v>
      </c>
      <c r="H72" s="120" t="s">
        <v>939</v>
      </c>
      <c r="I72" s="146"/>
      <c r="J72" s="147"/>
      <c r="K72" s="148"/>
      <c r="L72" s="149"/>
      <c r="M72" s="38"/>
      <c r="N72" s="38"/>
    </row>
    <row r="73" spans="1:14" s="37" customFormat="1" ht="29.25" customHeight="1">
      <c r="A73" s="125">
        <v>66</v>
      </c>
      <c r="B73" s="166" t="s">
        <v>332</v>
      </c>
      <c r="C73" s="206" t="s">
        <v>445</v>
      </c>
      <c r="D73" s="207">
        <v>6.88</v>
      </c>
      <c r="E73" s="206" t="s">
        <v>101</v>
      </c>
      <c r="F73" s="240" t="s">
        <v>575</v>
      </c>
      <c r="G73" s="241" t="s">
        <v>576</v>
      </c>
      <c r="H73" s="120" t="s">
        <v>937</v>
      </c>
      <c r="I73" s="146"/>
      <c r="J73" s="147"/>
      <c r="K73" s="148"/>
      <c r="L73" s="149"/>
      <c r="M73" s="38"/>
      <c r="N73" s="38"/>
    </row>
    <row r="74" spans="1:14" s="37" customFormat="1" ht="26.25" customHeight="1">
      <c r="A74" s="125">
        <v>67</v>
      </c>
      <c r="B74" s="166" t="s">
        <v>333</v>
      </c>
      <c r="C74" s="206" t="s">
        <v>446</v>
      </c>
      <c r="D74" s="207">
        <v>6.78</v>
      </c>
      <c r="E74" s="206" t="s">
        <v>101</v>
      </c>
      <c r="F74" s="240" t="s">
        <v>106</v>
      </c>
      <c r="G74" s="241"/>
      <c r="H74" s="120" t="s">
        <v>938</v>
      </c>
      <c r="I74" s="146"/>
      <c r="J74" s="147"/>
      <c r="K74" s="148"/>
      <c r="L74" s="150"/>
      <c r="M74" s="38"/>
      <c r="N74" s="38"/>
    </row>
    <row r="75" spans="1:14" s="37" customFormat="1" ht="29.25" customHeight="1">
      <c r="A75" s="125">
        <v>68</v>
      </c>
      <c r="B75" s="166" t="s">
        <v>334</v>
      </c>
      <c r="C75" s="206" t="s">
        <v>447</v>
      </c>
      <c r="D75" s="207">
        <v>8.01</v>
      </c>
      <c r="E75" s="206" t="s">
        <v>157</v>
      </c>
      <c r="F75" s="240" t="s">
        <v>577</v>
      </c>
      <c r="G75" s="241" t="s">
        <v>578</v>
      </c>
      <c r="H75" s="120" t="s">
        <v>913</v>
      </c>
      <c r="I75" s="146"/>
      <c r="J75" s="147"/>
      <c r="K75" s="148"/>
      <c r="L75" s="149"/>
      <c r="M75" s="38"/>
      <c r="N75" s="38"/>
    </row>
    <row r="76" spans="1:14" s="37" customFormat="1" ht="27.75" customHeight="1">
      <c r="A76" s="125">
        <v>69</v>
      </c>
      <c r="B76" s="167" t="s">
        <v>335</v>
      </c>
      <c r="C76" s="190" t="s">
        <v>102</v>
      </c>
      <c r="D76" s="207">
        <v>8.01</v>
      </c>
      <c r="E76" s="191" t="s">
        <v>101</v>
      </c>
      <c r="F76" s="190" t="s">
        <v>579</v>
      </c>
      <c r="G76" s="242"/>
      <c r="H76" s="120" t="s">
        <v>937</v>
      </c>
      <c r="I76" s="146"/>
      <c r="J76" s="147"/>
      <c r="K76" s="148"/>
      <c r="L76" s="150"/>
      <c r="M76" s="38"/>
      <c r="N76" s="38"/>
    </row>
    <row r="77" spans="1:14" s="37" customFormat="1" ht="29.25" customHeight="1">
      <c r="A77" s="125">
        <v>70</v>
      </c>
      <c r="B77" s="166" t="s">
        <v>336</v>
      </c>
      <c r="C77" s="206" t="s">
        <v>448</v>
      </c>
      <c r="D77" s="207">
        <v>6.8</v>
      </c>
      <c r="E77" s="206" t="s">
        <v>101</v>
      </c>
      <c r="F77" s="240" t="s">
        <v>580</v>
      </c>
      <c r="G77" s="241" t="s">
        <v>581</v>
      </c>
      <c r="H77" s="120" t="s">
        <v>936</v>
      </c>
      <c r="I77" s="146"/>
      <c r="J77" s="147"/>
      <c r="K77" s="148"/>
      <c r="L77" s="150"/>
      <c r="M77" s="38"/>
      <c r="N77" s="38"/>
    </row>
    <row r="78" spans="1:14" s="127" customFormat="1" ht="27.75" customHeight="1">
      <c r="A78" s="125">
        <v>71</v>
      </c>
      <c r="B78" s="166" t="s">
        <v>337</v>
      </c>
      <c r="C78" s="206" t="s">
        <v>449</v>
      </c>
      <c r="D78" s="207">
        <v>8.16</v>
      </c>
      <c r="E78" s="206" t="s">
        <v>157</v>
      </c>
      <c r="F78" s="240" t="s">
        <v>582</v>
      </c>
      <c r="G78" s="241" t="s">
        <v>521</v>
      </c>
      <c r="H78" s="120" t="s">
        <v>914</v>
      </c>
      <c r="I78" s="146"/>
      <c r="J78" s="147"/>
      <c r="K78" s="148"/>
      <c r="L78" s="150"/>
      <c r="M78" s="126"/>
      <c r="N78" s="126"/>
    </row>
    <row r="79" spans="1:14" s="37" customFormat="1" ht="27.75" customHeight="1">
      <c r="A79" s="125">
        <v>72</v>
      </c>
      <c r="B79" s="166" t="s">
        <v>338</v>
      </c>
      <c r="C79" s="206" t="s">
        <v>450</v>
      </c>
      <c r="D79" s="207">
        <v>7.88</v>
      </c>
      <c r="E79" s="206" t="s">
        <v>101</v>
      </c>
      <c r="F79" s="240" t="s">
        <v>583</v>
      </c>
      <c r="G79" s="241" t="s">
        <v>584</v>
      </c>
      <c r="H79" s="120" t="s">
        <v>940</v>
      </c>
      <c r="I79" s="146"/>
      <c r="J79" s="147"/>
      <c r="K79" s="148"/>
      <c r="L79" s="150"/>
      <c r="M79" s="38"/>
      <c r="N79" s="38"/>
    </row>
    <row r="80" spans="1:14" s="37" customFormat="1" ht="26.25" customHeight="1">
      <c r="A80" s="125">
        <v>73</v>
      </c>
      <c r="B80" s="166" t="s">
        <v>339</v>
      </c>
      <c r="C80" s="206" t="s">
        <v>451</v>
      </c>
      <c r="D80" s="207">
        <v>7.38</v>
      </c>
      <c r="E80" s="206" t="s">
        <v>157</v>
      </c>
      <c r="F80" s="240" t="s">
        <v>585</v>
      </c>
      <c r="G80" s="241"/>
      <c r="H80" s="120" t="s">
        <v>923</v>
      </c>
      <c r="I80" s="146"/>
      <c r="J80" s="150"/>
      <c r="K80" s="148"/>
      <c r="L80" s="149"/>
      <c r="M80" s="38"/>
      <c r="N80" s="38"/>
    </row>
    <row r="81" spans="1:14" s="37" customFormat="1" ht="26.25" customHeight="1">
      <c r="A81" s="125">
        <v>74</v>
      </c>
      <c r="B81" s="166" t="s">
        <v>340</v>
      </c>
      <c r="C81" s="206" t="s">
        <v>452</v>
      </c>
      <c r="D81" s="207">
        <v>6.51</v>
      </c>
      <c r="E81" s="206" t="s">
        <v>101</v>
      </c>
      <c r="F81" s="240" t="s">
        <v>586</v>
      </c>
      <c r="G81" s="241" t="s">
        <v>587</v>
      </c>
      <c r="H81" s="120" t="s">
        <v>935</v>
      </c>
      <c r="I81" s="146"/>
      <c r="J81" s="147"/>
      <c r="K81" s="148"/>
      <c r="L81" s="150"/>
      <c r="M81" s="38"/>
      <c r="N81" s="38"/>
    </row>
    <row r="82" spans="1:14" s="37" customFormat="1" ht="27.75" customHeight="1">
      <c r="A82" s="125">
        <v>75</v>
      </c>
      <c r="B82" s="166" t="s">
        <v>341</v>
      </c>
      <c r="C82" s="206" t="s">
        <v>453</v>
      </c>
      <c r="D82" s="207">
        <v>7.18</v>
      </c>
      <c r="E82" s="206" t="s">
        <v>157</v>
      </c>
      <c r="F82" s="240" t="s">
        <v>588</v>
      </c>
      <c r="G82" s="241" t="s">
        <v>589</v>
      </c>
      <c r="H82" s="120" t="s">
        <v>917</v>
      </c>
      <c r="I82" s="146"/>
      <c r="J82" s="147"/>
      <c r="K82" s="148"/>
      <c r="L82" s="150"/>
      <c r="M82" s="38"/>
      <c r="N82" s="38"/>
    </row>
    <row r="83" spans="1:14" s="37" customFormat="1" ht="40.5" customHeight="1">
      <c r="A83" s="125">
        <v>76</v>
      </c>
      <c r="B83" s="166" t="s">
        <v>342</v>
      </c>
      <c r="C83" s="206" t="s">
        <v>454</v>
      </c>
      <c r="D83" s="207">
        <v>7.62</v>
      </c>
      <c r="E83" s="206" t="s">
        <v>101</v>
      </c>
      <c r="F83" s="240" t="s">
        <v>590</v>
      </c>
      <c r="G83" s="241"/>
      <c r="H83" s="120" t="s">
        <v>938</v>
      </c>
      <c r="I83" s="146"/>
      <c r="J83" s="147"/>
      <c r="K83" s="148"/>
      <c r="L83" s="150"/>
      <c r="M83" s="38"/>
      <c r="N83" s="38"/>
    </row>
    <row r="84" spans="1:14" s="37" customFormat="1" ht="27.75" customHeight="1">
      <c r="A84" s="125">
        <v>77</v>
      </c>
      <c r="B84" s="166" t="s">
        <v>343</v>
      </c>
      <c r="C84" s="206" t="s">
        <v>455</v>
      </c>
      <c r="D84" s="207">
        <v>7.39</v>
      </c>
      <c r="E84" s="206" t="s">
        <v>101</v>
      </c>
      <c r="F84" s="240" t="s">
        <v>591</v>
      </c>
      <c r="G84" s="241"/>
      <c r="H84" s="120" t="s">
        <v>936</v>
      </c>
      <c r="I84" s="146"/>
      <c r="J84" s="147"/>
      <c r="K84" s="148"/>
      <c r="L84" s="150"/>
      <c r="M84" s="38"/>
      <c r="N84" s="38"/>
    </row>
    <row r="85" spans="1:14" s="37" customFormat="1" ht="27.75" customHeight="1">
      <c r="A85" s="125">
        <v>78</v>
      </c>
      <c r="B85" s="166" t="s">
        <v>344</v>
      </c>
      <c r="C85" s="206" t="s">
        <v>456</v>
      </c>
      <c r="D85" s="207">
        <v>7.72</v>
      </c>
      <c r="E85" s="206" t="s">
        <v>898</v>
      </c>
      <c r="F85" s="240" t="s">
        <v>592</v>
      </c>
      <c r="G85" s="241" t="s">
        <v>593</v>
      </c>
      <c r="H85" s="120" t="s">
        <v>936</v>
      </c>
      <c r="I85" s="146"/>
      <c r="J85" s="147"/>
      <c r="K85" s="148"/>
      <c r="L85" s="150"/>
      <c r="M85" s="38"/>
      <c r="N85" s="38"/>
    </row>
    <row r="86" spans="1:14" s="37" customFormat="1" ht="27.75" customHeight="1">
      <c r="A86" s="125">
        <v>79</v>
      </c>
      <c r="B86" s="166" t="s">
        <v>345</v>
      </c>
      <c r="C86" s="206" t="s">
        <v>457</v>
      </c>
      <c r="D86" s="207">
        <v>7.34</v>
      </c>
      <c r="E86" s="206" t="s">
        <v>101</v>
      </c>
      <c r="F86" s="240" t="s">
        <v>594</v>
      </c>
      <c r="G86" s="241"/>
      <c r="H86" s="120" t="s">
        <v>212</v>
      </c>
      <c r="I86" s="146"/>
      <c r="J86" s="147"/>
      <c r="K86" s="148"/>
      <c r="L86" s="150"/>
      <c r="M86" s="38"/>
      <c r="N86" s="38"/>
    </row>
    <row r="87" spans="1:14" s="37" customFormat="1" ht="38.25" customHeight="1">
      <c r="A87" s="125">
        <v>80</v>
      </c>
      <c r="B87" s="166" t="s">
        <v>346</v>
      </c>
      <c r="C87" s="206" t="s">
        <v>458</v>
      </c>
      <c r="D87" s="207">
        <v>7.52</v>
      </c>
      <c r="E87" s="206" t="s">
        <v>101</v>
      </c>
      <c r="F87" s="240" t="s">
        <v>595</v>
      </c>
      <c r="G87" s="241" t="s">
        <v>596</v>
      </c>
      <c r="H87" s="120" t="s">
        <v>939</v>
      </c>
      <c r="I87" s="146"/>
      <c r="J87" s="147"/>
      <c r="K87" s="148"/>
      <c r="L87" s="150"/>
      <c r="M87" s="38"/>
      <c r="N87" s="38"/>
    </row>
    <row r="88" spans="1:14" s="37" customFormat="1" ht="33" customHeight="1">
      <c r="A88" s="125">
        <v>81</v>
      </c>
      <c r="B88" s="166" t="s">
        <v>347</v>
      </c>
      <c r="C88" s="206" t="s">
        <v>459</v>
      </c>
      <c r="D88" s="207">
        <v>6.83</v>
      </c>
      <c r="E88" s="206" t="s">
        <v>101</v>
      </c>
      <c r="F88" s="240" t="s">
        <v>597</v>
      </c>
      <c r="G88" s="241" t="s">
        <v>598</v>
      </c>
      <c r="H88" s="120" t="s">
        <v>212</v>
      </c>
      <c r="I88" s="146"/>
      <c r="J88" s="147"/>
      <c r="K88" s="148"/>
      <c r="L88" s="150"/>
      <c r="M88" s="38"/>
      <c r="N88" s="38"/>
    </row>
    <row r="89" spans="1:14" s="37" customFormat="1" ht="27.75" customHeight="1">
      <c r="A89" s="125">
        <v>82</v>
      </c>
      <c r="B89" s="166" t="s">
        <v>348</v>
      </c>
      <c r="C89" s="206" t="s">
        <v>460</v>
      </c>
      <c r="D89" s="207">
        <v>7.41</v>
      </c>
      <c r="E89" s="206" t="s">
        <v>157</v>
      </c>
      <c r="F89" s="240"/>
      <c r="G89" s="241" t="s">
        <v>599</v>
      </c>
      <c r="H89" s="120" t="s">
        <v>914</v>
      </c>
      <c r="I89" s="146"/>
      <c r="J89" s="147"/>
      <c r="K89" s="148"/>
      <c r="L89" s="150"/>
      <c r="M89" s="38"/>
      <c r="N89" s="38"/>
    </row>
    <row r="90" spans="1:14" s="37" customFormat="1" ht="40.5" customHeight="1">
      <c r="A90" s="125">
        <v>83</v>
      </c>
      <c r="B90" s="166" t="s">
        <v>349</v>
      </c>
      <c r="C90" s="206" t="s">
        <v>461</v>
      </c>
      <c r="D90" s="207">
        <v>7.49</v>
      </c>
      <c r="E90" s="206" t="s">
        <v>101</v>
      </c>
      <c r="F90" s="240" t="s">
        <v>600</v>
      </c>
      <c r="G90" s="241"/>
      <c r="H90" s="120" t="s">
        <v>934</v>
      </c>
      <c r="I90" s="146"/>
      <c r="J90" s="147"/>
      <c r="K90" s="148"/>
      <c r="L90" s="150"/>
      <c r="M90" s="38"/>
      <c r="N90" s="38"/>
    </row>
    <row r="91" spans="1:14" s="37" customFormat="1" ht="38.25" customHeight="1">
      <c r="A91" s="125">
        <v>84</v>
      </c>
      <c r="B91" s="166" t="s">
        <v>350</v>
      </c>
      <c r="C91" s="206" t="s">
        <v>462</v>
      </c>
      <c r="D91" s="207">
        <v>7.75</v>
      </c>
      <c r="E91" s="206" t="s">
        <v>157</v>
      </c>
      <c r="F91" s="240"/>
      <c r="G91" s="241"/>
      <c r="H91" s="120" t="s">
        <v>914</v>
      </c>
      <c r="I91" s="146"/>
      <c r="J91" s="147"/>
      <c r="K91" s="148"/>
      <c r="L91" s="150"/>
      <c r="M91" s="38"/>
      <c r="N91" s="38"/>
    </row>
    <row r="92" spans="1:14" s="37" customFormat="1" ht="27" customHeight="1">
      <c r="A92" s="125">
        <v>85</v>
      </c>
      <c r="B92" s="166" t="s">
        <v>351</v>
      </c>
      <c r="C92" s="206" t="s">
        <v>463</v>
      </c>
      <c r="D92" s="207">
        <v>7.77</v>
      </c>
      <c r="E92" s="206" t="s">
        <v>157</v>
      </c>
      <c r="F92" s="240" t="s">
        <v>601</v>
      </c>
      <c r="G92" s="241" t="s">
        <v>602</v>
      </c>
      <c r="H92" s="120" t="s">
        <v>913</v>
      </c>
      <c r="I92" s="146"/>
      <c r="J92" s="147"/>
      <c r="K92" s="148"/>
      <c r="L92" s="150"/>
      <c r="M92" s="38"/>
      <c r="N92" s="38"/>
    </row>
    <row r="93" spans="1:14" s="37" customFormat="1" ht="26.25" customHeight="1">
      <c r="A93" s="125">
        <v>86</v>
      </c>
      <c r="B93" s="166" t="s">
        <v>352</v>
      </c>
      <c r="C93" s="206" t="s">
        <v>464</v>
      </c>
      <c r="D93" s="207">
        <v>7.8</v>
      </c>
      <c r="E93" s="206" t="s">
        <v>157</v>
      </c>
      <c r="F93" s="240" t="s">
        <v>603</v>
      </c>
      <c r="G93" s="241"/>
      <c r="H93" s="120" t="s">
        <v>922</v>
      </c>
      <c r="I93" s="146"/>
      <c r="J93" s="147"/>
      <c r="K93" s="148"/>
      <c r="L93" s="150"/>
      <c r="M93" s="38"/>
      <c r="N93" s="38"/>
    </row>
    <row r="94" spans="1:14" s="37" customFormat="1" ht="36.75" customHeight="1">
      <c r="A94" s="125">
        <v>87</v>
      </c>
      <c r="B94" s="166" t="s">
        <v>353</v>
      </c>
      <c r="C94" s="206" t="s">
        <v>465</v>
      </c>
      <c r="D94" s="207">
        <v>6.8</v>
      </c>
      <c r="E94" s="206" t="s">
        <v>101</v>
      </c>
      <c r="F94" s="240"/>
      <c r="G94" s="241"/>
      <c r="H94" s="120" t="s">
        <v>936</v>
      </c>
      <c r="I94" s="146"/>
      <c r="J94" s="147"/>
      <c r="K94" s="148"/>
      <c r="L94" s="150"/>
      <c r="M94" s="38"/>
      <c r="N94" s="38"/>
    </row>
    <row r="95" spans="1:14" s="37" customFormat="1" ht="28.5" customHeight="1">
      <c r="A95" s="125">
        <v>88</v>
      </c>
      <c r="B95" s="166" t="s">
        <v>354</v>
      </c>
      <c r="C95" s="206" t="s">
        <v>466</v>
      </c>
      <c r="D95" s="207">
        <v>6.04</v>
      </c>
      <c r="E95" s="206" t="s">
        <v>101</v>
      </c>
      <c r="F95" s="240" t="s">
        <v>604</v>
      </c>
      <c r="G95" s="241"/>
      <c r="H95" s="120" t="s">
        <v>934</v>
      </c>
      <c r="I95" s="146"/>
      <c r="J95" s="147"/>
      <c r="K95" s="148"/>
      <c r="L95" s="150"/>
      <c r="M95" s="38"/>
      <c r="N95" s="38"/>
    </row>
    <row r="96" spans="1:14" s="37" customFormat="1" ht="27.75" customHeight="1">
      <c r="A96" s="125">
        <v>89</v>
      </c>
      <c r="B96" s="166" t="s">
        <v>355</v>
      </c>
      <c r="C96" s="206" t="s">
        <v>467</v>
      </c>
      <c r="D96" s="207">
        <v>7.46</v>
      </c>
      <c r="E96" s="206" t="s">
        <v>157</v>
      </c>
      <c r="F96" s="240" t="s">
        <v>605</v>
      </c>
      <c r="G96" s="241"/>
      <c r="H96" s="120" t="s">
        <v>915</v>
      </c>
      <c r="I96" s="146"/>
      <c r="J96" s="147"/>
      <c r="K96" s="148"/>
      <c r="L96" s="150"/>
      <c r="M96" s="38"/>
      <c r="N96" s="38"/>
    </row>
    <row r="97" spans="1:14" s="37" customFormat="1" ht="37.5" customHeight="1">
      <c r="A97" s="125">
        <v>90</v>
      </c>
      <c r="B97" s="166" t="s">
        <v>356</v>
      </c>
      <c r="C97" s="206" t="s">
        <v>468</v>
      </c>
      <c r="D97" s="207">
        <v>7.99</v>
      </c>
      <c r="E97" s="206" t="s">
        <v>101</v>
      </c>
      <c r="F97" s="240" t="s">
        <v>606</v>
      </c>
      <c r="G97" s="241" t="s">
        <v>607</v>
      </c>
      <c r="H97" s="120" t="s">
        <v>940</v>
      </c>
      <c r="I97" s="146"/>
      <c r="J97" s="147"/>
      <c r="K97" s="148"/>
      <c r="L97" s="150"/>
      <c r="M97" s="38"/>
      <c r="N97" s="38"/>
    </row>
    <row r="98" spans="1:14" s="37" customFormat="1" ht="27.75" customHeight="1">
      <c r="A98" s="125">
        <v>91</v>
      </c>
      <c r="B98" s="166" t="s">
        <v>357</v>
      </c>
      <c r="C98" s="206" t="s">
        <v>469</v>
      </c>
      <c r="D98" s="207">
        <v>7.69</v>
      </c>
      <c r="E98" s="206" t="s">
        <v>101</v>
      </c>
      <c r="F98" s="240" t="s">
        <v>608</v>
      </c>
      <c r="G98" s="241"/>
      <c r="H98" s="120" t="s">
        <v>212</v>
      </c>
      <c r="I98" s="146"/>
      <c r="J98" s="147"/>
      <c r="K98" s="148"/>
      <c r="L98" s="150"/>
      <c r="M98" s="38"/>
      <c r="N98" s="38"/>
    </row>
    <row r="99" spans="1:14" s="37" customFormat="1" ht="39.75" customHeight="1">
      <c r="A99" s="125">
        <v>92</v>
      </c>
      <c r="B99" s="166" t="s">
        <v>358</v>
      </c>
      <c r="C99" s="206" t="s">
        <v>470</v>
      </c>
      <c r="D99" s="207">
        <v>7.98</v>
      </c>
      <c r="E99" s="206" t="s">
        <v>609</v>
      </c>
      <c r="F99" s="240" t="s">
        <v>604</v>
      </c>
      <c r="G99" s="241" t="s">
        <v>610</v>
      </c>
      <c r="H99" s="120" t="s">
        <v>939</v>
      </c>
      <c r="I99" s="146"/>
      <c r="J99" s="147"/>
      <c r="K99" s="148"/>
      <c r="L99" s="150"/>
      <c r="M99" s="38"/>
      <c r="N99" s="38"/>
    </row>
    <row r="100" spans="1:14" s="37" customFormat="1" ht="25.5" customHeight="1">
      <c r="A100" s="125">
        <v>93</v>
      </c>
      <c r="B100" s="166" t="s">
        <v>359</v>
      </c>
      <c r="C100" s="206" t="s">
        <v>471</v>
      </c>
      <c r="D100" s="207">
        <v>7.93</v>
      </c>
      <c r="E100" s="206" t="s">
        <v>157</v>
      </c>
      <c r="F100" s="240" t="s">
        <v>611</v>
      </c>
      <c r="G100" s="241" t="s">
        <v>612</v>
      </c>
      <c r="H100" s="120" t="s">
        <v>919</v>
      </c>
      <c r="I100" s="146"/>
      <c r="J100" s="147"/>
      <c r="K100" s="148"/>
      <c r="L100" s="150"/>
      <c r="M100" s="38"/>
      <c r="N100" s="38"/>
    </row>
    <row r="101" spans="1:14" s="37" customFormat="1" ht="25.5" customHeight="1">
      <c r="A101" s="125">
        <v>94</v>
      </c>
      <c r="B101" s="166" t="s">
        <v>360</v>
      </c>
      <c r="C101" s="206" t="s">
        <v>472</v>
      </c>
      <c r="D101" s="207">
        <v>7.41</v>
      </c>
      <c r="E101" s="206" t="s">
        <v>101</v>
      </c>
      <c r="F101" s="240" t="s">
        <v>613</v>
      </c>
      <c r="G101" s="241" t="s">
        <v>614</v>
      </c>
      <c r="H101" s="120" t="s">
        <v>935</v>
      </c>
      <c r="I101" s="146"/>
      <c r="J101" s="147"/>
      <c r="K101" s="148"/>
      <c r="L101" s="150"/>
      <c r="M101" s="38"/>
      <c r="N101" s="38"/>
    </row>
    <row r="102" spans="1:14" s="37" customFormat="1" ht="25.5" customHeight="1">
      <c r="A102" s="125">
        <v>95</v>
      </c>
      <c r="B102" s="166" t="s">
        <v>361</v>
      </c>
      <c r="C102" s="206" t="s">
        <v>473</v>
      </c>
      <c r="D102" s="207">
        <v>7.29</v>
      </c>
      <c r="E102" s="206" t="s">
        <v>101</v>
      </c>
      <c r="F102" s="240" t="s">
        <v>179</v>
      </c>
      <c r="G102" s="241" t="s">
        <v>615</v>
      </c>
      <c r="H102" s="120" t="s">
        <v>937</v>
      </c>
      <c r="I102" s="146"/>
      <c r="J102" s="147"/>
      <c r="K102" s="148"/>
      <c r="L102" s="150"/>
      <c r="M102" s="38"/>
      <c r="N102" s="38"/>
    </row>
    <row r="103" spans="1:14" s="37" customFormat="1" ht="25.5" customHeight="1">
      <c r="A103" s="125">
        <v>96</v>
      </c>
      <c r="B103" s="166" t="s">
        <v>362</v>
      </c>
      <c r="C103" s="206" t="s">
        <v>474</v>
      </c>
      <c r="D103" s="207">
        <v>5.95</v>
      </c>
      <c r="E103" s="206" t="s">
        <v>101</v>
      </c>
      <c r="F103" s="240"/>
      <c r="G103" s="241"/>
      <c r="H103" s="120" t="s">
        <v>938</v>
      </c>
      <c r="I103" s="146"/>
      <c r="J103" s="147"/>
      <c r="K103" s="148"/>
      <c r="L103" s="150"/>
      <c r="M103" s="38"/>
      <c r="N103" s="38"/>
    </row>
    <row r="104" spans="1:14" s="37" customFormat="1" ht="25.5" customHeight="1">
      <c r="A104" s="125">
        <v>97</v>
      </c>
      <c r="B104" s="166" t="s">
        <v>381</v>
      </c>
      <c r="C104" s="206" t="s">
        <v>493</v>
      </c>
      <c r="D104" s="207">
        <v>7.86</v>
      </c>
      <c r="E104" s="206" t="s">
        <v>157</v>
      </c>
      <c r="F104" s="240" t="s">
        <v>631</v>
      </c>
      <c r="G104" s="241" t="s">
        <v>636</v>
      </c>
      <c r="H104" s="120" t="s">
        <v>916</v>
      </c>
      <c r="I104" s="146"/>
      <c r="J104" s="147"/>
      <c r="K104" s="148"/>
      <c r="L104" s="150"/>
      <c r="M104" s="38"/>
      <c r="N104" s="38"/>
    </row>
    <row r="105" spans="1:14" s="37" customFormat="1" ht="25.5" customHeight="1">
      <c r="A105" s="125">
        <v>98</v>
      </c>
      <c r="B105" s="166" t="s">
        <v>363</v>
      </c>
      <c r="C105" s="206" t="s">
        <v>475</v>
      </c>
      <c r="D105" s="207">
        <v>6.67</v>
      </c>
      <c r="E105" s="206" t="s">
        <v>101</v>
      </c>
      <c r="F105" s="240" t="s">
        <v>616</v>
      </c>
      <c r="G105" s="241" t="s">
        <v>617</v>
      </c>
      <c r="H105" s="120" t="s">
        <v>933</v>
      </c>
      <c r="I105" s="146"/>
      <c r="J105" s="147"/>
      <c r="K105" s="148"/>
      <c r="L105" s="150"/>
      <c r="M105" s="38"/>
      <c r="N105" s="38"/>
    </row>
    <row r="106" spans="1:14" s="37" customFormat="1" ht="25.5" customHeight="1">
      <c r="A106" s="125">
        <v>99</v>
      </c>
      <c r="B106" s="166" t="s">
        <v>364</v>
      </c>
      <c r="C106" s="206" t="s">
        <v>476</v>
      </c>
      <c r="D106" s="207">
        <v>6.41</v>
      </c>
      <c r="E106" s="206" t="s">
        <v>101</v>
      </c>
      <c r="F106" s="240"/>
      <c r="G106" s="241"/>
      <c r="H106" s="120" t="s">
        <v>940</v>
      </c>
      <c r="I106" s="146"/>
      <c r="J106" s="147"/>
      <c r="K106" s="148"/>
      <c r="L106" s="150"/>
      <c r="M106" s="38"/>
      <c r="N106" s="38"/>
    </row>
    <row r="107" spans="1:14" s="37" customFormat="1" ht="25.5" customHeight="1">
      <c r="A107" s="125">
        <v>100</v>
      </c>
      <c r="B107" s="166" t="s">
        <v>365</v>
      </c>
      <c r="C107" s="206" t="s">
        <v>477</v>
      </c>
      <c r="D107" s="207">
        <v>7.62</v>
      </c>
      <c r="E107" s="206" t="s">
        <v>157</v>
      </c>
      <c r="F107" s="240" t="s">
        <v>115</v>
      </c>
      <c r="G107" s="241" t="s">
        <v>618</v>
      </c>
      <c r="H107" s="120" t="s">
        <v>923</v>
      </c>
      <c r="I107" s="146"/>
      <c r="J107" s="147"/>
      <c r="K107" s="148"/>
      <c r="L107" s="150"/>
      <c r="M107" s="38"/>
      <c r="N107" s="38"/>
    </row>
    <row r="108" spans="1:14" s="37" customFormat="1" ht="25.5" customHeight="1">
      <c r="A108" s="125">
        <v>101</v>
      </c>
      <c r="B108" s="166" t="s">
        <v>366</v>
      </c>
      <c r="C108" s="206" t="s">
        <v>478</v>
      </c>
      <c r="D108" s="207">
        <v>6.87</v>
      </c>
      <c r="E108" s="206" t="s">
        <v>101</v>
      </c>
      <c r="F108" s="240" t="s">
        <v>619</v>
      </c>
      <c r="G108" s="241" t="s">
        <v>620</v>
      </c>
      <c r="H108" s="120" t="s">
        <v>939</v>
      </c>
      <c r="I108" s="146"/>
      <c r="J108" s="147"/>
      <c r="K108" s="148"/>
      <c r="L108" s="150"/>
      <c r="M108" s="38"/>
      <c r="N108" s="38"/>
    </row>
    <row r="109" spans="1:14" s="37" customFormat="1" ht="25.5" customHeight="1">
      <c r="A109" s="125">
        <v>102</v>
      </c>
      <c r="B109" s="166" t="s">
        <v>367</v>
      </c>
      <c r="C109" s="206" t="s">
        <v>479</v>
      </c>
      <c r="D109" s="207">
        <v>7.45</v>
      </c>
      <c r="E109" s="206" t="s">
        <v>101</v>
      </c>
      <c r="F109" s="240" t="s">
        <v>621</v>
      </c>
      <c r="G109" s="241" t="s">
        <v>622</v>
      </c>
      <c r="H109" s="120" t="s">
        <v>933</v>
      </c>
      <c r="I109" s="146"/>
      <c r="J109" s="147"/>
      <c r="K109" s="148"/>
      <c r="L109" s="150"/>
      <c r="M109" s="38"/>
      <c r="N109" s="38"/>
    </row>
    <row r="110" spans="1:14" s="37" customFormat="1" ht="25.5" customHeight="1">
      <c r="A110" s="125">
        <v>103</v>
      </c>
      <c r="B110" s="166" t="s">
        <v>368</v>
      </c>
      <c r="C110" s="206" t="s">
        <v>480</v>
      </c>
      <c r="D110" s="207">
        <v>7.28</v>
      </c>
      <c r="E110" s="206" t="s">
        <v>157</v>
      </c>
      <c r="F110" s="240"/>
      <c r="G110" s="241"/>
      <c r="H110" s="120" t="s">
        <v>919</v>
      </c>
      <c r="I110" s="146"/>
      <c r="J110" s="147"/>
      <c r="K110" s="148"/>
      <c r="L110" s="150"/>
      <c r="M110" s="38"/>
      <c r="N110" s="38"/>
    </row>
    <row r="111" spans="1:14" s="37" customFormat="1" ht="25.5" customHeight="1">
      <c r="A111" s="125">
        <v>104</v>
      </c>
      <c r="B111" s="166" t="s">
        <v>369</v>
      </c>
      <c r="C111" s="206" t="s">
        <v>481</v>
      </c>
      <c r="D111" s="207">
        <v>7.58</v>
      </c>
      <c r="E111" s="206" t="s">
        <v>157</v>
      </c>
      <c r="F111" s="240" t="s">
        <v>623</v>
      </c>
      <c r="G111" s="241"/>
      <c r="H111" s="120" t="s">
        <v>915</v>
      </c>
      <c r="I111" s="146"/>
      <c r="J111" s="147"/>
      <c r="K111" s="148"/>
      <c r="L111" s="150"/>
      <c r="M111" s="38"/>
      <c r="N111" s="38"/>
    </row>
    <row r="112" spans="1:14" s="37" customFormat="1" ht="25.5" customHeight="1">
      <c r="A112" s="125">
        <v>105</v>
      </c>
      <c r="B112" s="166" t="s">
        <v>370</v>
      </c>
      <c r="C112" s="206" t="s">
        <v>482</v>
      </c>
      <c r="D112" s="207">
        <v>7.94</v>
      </c>
      <c r="E112" s="206" t="s">
        <v>157</v>
      </c>
      <c r="F112" s="240" t="s">
        <v>624</v>
      </c>
      <c r="G112" s="241" t="s">
        <v>625</v>
      </c>
      <c r="H112" s="120" t="s">
        <v>915</v>
      </c>
      <c r="I112" s="146"/>
      <c r="J112" s="147"/>
      <c r="K112" s="148"/>
      <c r="L112" s="150"/>
      <c r="M112" s="38"/>
      <c r="N112" s="38"/>
    </row>
    <row r="113" spans="1:14" s="37" customFormat="1" ht="25.5" customHeight="1">
      <c r="A113" s="125">
        <v>106</v>
      </c>
      <c r="B113" s="166" t="s">
        <v>371</v>
      </c>
      <c r="C113" s="206" t="s">
        <v>483</v>
      </c>
      <c r="D113" s="207">
        <v>6.56</v>
      </c>
      <c r="E113" s="206" t="s">
        <v>157</v>
      </c>
      <c r="F113" s="240" t="s">
        <v>626</v>
      </c>
      <c r="G113" s="241"/>
      <c r="H113" s="120" t="s">
        <v>920</v>
      </c>
      <c r="I113" s="146"/>
      <c r="J113" s="147"/>
      <c r="K113" s="148"/>
      <c r="L113" s="150"/>
      <c r="M113" s="38"/>
      <c r="N113" s="38"/>
    </row>
    <row r="114" spans="1:14" s="37" customFormat="1" ht="25.5" customHeight="1">
      <c r="A114" s="125">
        <v>107</v>
      </c>
      <c r="B114" s="166" t="s">
        <v>372</v>
      </c>
      <c r="C114" s="206" t="s">
        <v>484</v>
      </c>
      <c r="D114" s="207">
        <v>6.87</v>
      </c>
      <c r="E114" s="206" t="s">
        <v>101</v>
      </c>
      <c r="F114" s="240" t="s">
        <v>627</v>
      </c>
      <c r="G114" s="241" t="s">
        <v>628</v>
      </c>
      <c r="H114" s="120" t="s">
        <v>937</v>
      </c>
      <c r="I114" s="146"/>
      <c r="J114" s="147"/>
      <c r="K114" s="148"/>
      <c r="L114" s="150"/>
      <c r="M114" s="38"/>
      <c r="N114" s="38"/>
    </row>
    <row r="115" spans="1:14" s="37" customFormat="1" ht="27" customHeight="1">
      <c r="A115" s="125">
        <v>108</v>
      </c>
      <c r="B115" s="166" t="s">
        <v>373</v>
      </c>
      <c r="C115" s="206" t="s">
        <v>485</v>
      </c>
      <c r="D115" s="207">
        <v>7.61</v>
      </c>
      <c r="E115" s="206" t="s">
        <v>157</v>
      </c>
      <c r="F115" s="240" t="s">
        <v>177</v>
      </c>
      <c r="G115" s="241" t="s">
        <v>589</v>
      </c>
      <c r="H115" s="120" t="s">
        <v>913</v>
      </c>
      <c r="I115" s="146"/>
      <c r="J115" s="147"/>
      <c r="K115" s="148"/>
      <c r="L115" s="150"/>
      <c r="M115" s="38"/>
      <c r="N115" s="38"/>
    </row>
    <row r="116" spans="1:14" s="37" customFormat="1" ht="27.75" customHeight="1">
      <c r="A116" s="125">
        <v>109</v>
      </c>
      <c r="B116" s="166" t="s">
        <v>374</v>
      </c>
      <c r="C116" s="206" t="s">
        <v>486</v>
      </c>
      <c r="D116" s="207">
        <v>7.76</v>
      </c>
      <c r="E116" s="206" t="s">
        <v>157</v>
      </c>
      <c r="F116" s="240" t="s">
        <v>629</v>
      </c>
      <c r="G116" s="241"/>
      <c r="H116" s="120" t="s">
        <v>916</v>
      </c>
      <c r="I116" s="146"/>
      <c r="J116" s="147"/>
      <c r="K116" s="148"/>
      <c r="L116" s="150"/>
      <c r="M116" s="38"/>
      <c r="N116" s="38"/>
    </row>
    <row r="117" spans="1:14" s="37" customFormat="1" ht="25.5" customHeight="1">
      <c r="A117" s="125">
        <v>110</v>
      </c>
      <c r="B117" s="166" t="s">
        <v>375</v>
      </c>
      <c r="C117" s="206" t="s">
        <v>487</v>
      </c>
      <c r="D117" s="207">
        <v>7.13</v>
      </c>
      <c r="E117" s="206" t="s">
        <v>101</v>
      </c>
      <c r="F117" s="240" t="s">
        <v>621</v>
      </c>
      <c r="G117" s="241"/>
      <c r="H117" s="120" t="s">
        <v>940</v>
      </c>
      <c r="I117" s="146"/>
      <c r="J117" s="147"/>
      <c r="K117" s="148"/>
      <c r="L117" s="150"/>
      <c r="M117" s="38"/>
      <c r="N117" s="38"/>
    </row>
    <row r="118" spans="1:14" s="37" customFormat="1" ht="27.75" customHeight="1">
      <c r="A118" s="125">
        <v>111</v>
      </c>
      <c r="B118" s="166" t="s">
        <v>376</v>
      </c>
      <c r="C118" s="206" t="s">
        <v>488</v>
      </c>
      <c r="D118" s="207">
        <v>7.65</v>
      </c>
      <c r="E118" s="206" t="s">
        <v>157</v>
      </c>
      <c r="F118" s="240" t="s">
        <v>541</v>
      </c>
      <c r="G118" s="241" t="s">
        <v>630</v>
      </c>
      <c r="H118" s="120" t="s">
        <v>915</v>
      </c>
      <c r="I118" s="146"/>
      <c r="J118" s="147"/>
      <c r="K118" s="148"/>
      <c r="L118" s="149"/>
      <c r="M118" s="38"/>
      <c r="N118" s="38"/>
    </row>
    <row r="119" spans="1:14" s="37" customFormat="1" ht="51" customHeight="1">
      <c r="A119" s="125">
        <v>112</v>
      </c>
      <c r="B119" s="166" t="s">
        <v>377</v>
      </c>
      <c r="C119" s="206" t="s">
        <v>489</v>
      </c>
      <c r="D119" s="207">
        <v>7.93</v>
      </c>
      <c r="E119" s="206" t="s">
        <v>157</v>
      </c>
      <c r="F119" s="240" t="s">
        <v>631</v>
      </c>
      <c r="G119" s="241" t="s">
        <v>632</v>
      </c>
      <c r="H119" s="120" t="s">
        <v>915</v>
      </c>
      <c r="I119" s="146"/>
      <c r="J119" s="147"/>
      <c r="K119" s="148"/>
      <c r="L119" s="150"/>
      <c r="M119" s="38"/>
      <c r="N119" s="38"/>
    </row>
    <row r="120" spans="1:14" s="37" customFormat="1" ht="32.25" customHeight="1">
      <c r="A120" s="125">
        <v>113</v>
      </c>
      <c r="B120" s="166" t="s">
        <v>378</v>
      </c>
      <c r="C120" s="206" t="s">
        <v>490</v>
      </c>
      <c r="D120" s="207">
        <v>7.72</v>
      </c>
      <c r="E120" s="206" t="s">
        <v>157</v>
      </c>
      <c r="F120" s="240"/>
      <c r="G120" s="241"/>
      <c r="H120" s="120" t="s">
        <v>913</v>
      </c>
      <c r="I120" s="146"/>
      <c r="J120" s="147"/>
      <c r="K120" s="148"/>
      <c r="L120" s="150"/>
      <c r="M120" s="38"/>
      <c r="N120" s="38"/>
    </row>
    <row r="121" spans="1:14" s="37" customFormat="1" ht="27.75" customHeight="1">
      <c r="A121" s="125">
        <v>114</v>
      </c>
      <c r="B121" s="166" t="s">
        <v>379</v>
      </c>
      <c r="C121" s="206" t="s">
        <v>491</v>
      </c>
      <c r="D121" s="37">
        <v>7.45</v>
      </c>
      <c r="E121" s="206" t="s">
        <v>157</v>
      </c>
      <c r="F121" s="240" t="s">
        <v>175</v>
      </c>
      <c r="G121" s="241" t="s">
        <v>633</v>
      </c>
      <c r="H121" s="120" t="s">
        <v>916</v>
      </c>
      <c r="I121" s="146"/>
      <c r="J121" s="147"/>
      <c r="K121" s="148"/>
      <c r="L121" s="150"/>
      <c r="M121" s="38"/>
      <c r="N121" s="38"/>
    </row>
    <row r="122" spans="1:14" s="37" customFormat="1" ht="27" customHeight="1">
      <c r="A122" s="125">
        <v>115</v>
      </c>
      <c r="B122" s="167" t="s">
        <v>380</v>
      </c>
      <c r="C122" s="190" t="s">
        <v>492</v>
      </c>
      <c r="D122" s="37">
        <v>7.45</v>
      </c>
      <c r="E122" s="191" t="s">
        <v>157</v>
      </c>
      <c r="F122" s="190" t="s">
        <v>634</v>
      </c>
      <c r="G122" s="242" t="s">
        <v>635</v>
      </c>
      <c r="H122" s="120" t="s">
        <v>917</v>
      </c>
      <c r="I122" s="146"/>
      <c r="J122" s="147"/>
      <c r="K122" s="148"/>
      <c r="L122" s="150"/>
      <c r="M122" s="38"/>
      <c r="N122" s="38"/>
    </row>
    <row r="123" spans="1:14" s="162" customFormat="1" ht="27" customHeight="1">
      <c r="A123" s="245">
        <v>116</v>
      </c>
      <c r="B123" s="188" t="s">
        <v>893</v>
      </c>
      <c r="C123" s="246" t="s">
        <v>894</v>
      </c>
      <c r="D123" s="247" t="s">
        <v>925</v>
      </c>
      <c r="E123" s="246" t="s">
        <v>101</v>
      </c>
      <c r="F123" s="243" t="s">
        <v>895</v>
      </c>
      <c r="G123" s="244" t="s">
        <v>900</v>
      </c>
      <c r="H123" s="213" t="s">
        <v>935</v>
      </c>
      <c r="I123" s="168"/>
      <c r="J123" s="169" t="s">
        <v>901</v>
      </c>
      <c r="K123" s="170"/>
      <c r="L123" s="171"/>
      <c r="M123" s="161"/>
      <c r="N123" s="161"/>
    </row>
    <row r="124" spans="1:11" s="41" customFormat="1" ht="9" customHeight="1">
      <c r="A124" s="128"/>
      <c r="B124" s="39"/>
      <c r="C124" s="39"/>
      <c r="D124" s="189"/>
      <c r="E124" s="39"/>
      <c r="F124" s="39"/>
      <c r="G124" s="39"/>
      <c r="H124" s="44"/>
      <c r="I124" s="49"/>
      <c r="J124" s="40"/>
      <c r="K124" s="8"/>
    </row>
    <row r="125" spans="2:6" ht="12.75">
      <c r="B125" s="19" t="s">
        <v>142</v>
      </c>
      <c r="C125" s="19">
        <v>116</v>
      </c>
      <c r="F125" s="45"/>
    </row>
    <row r="126" spans="7:8" ht="12.75">
      <c r="G126" s="46" t="s">
        <v>1174</v>
      </c>
      <c r="H126" s="46"/>
    </row>
    <row r="127" spans="7:8" ht="12.75">
      <c r="G127" s="33" t="s">
        <v>7</v>
      </c>
      <c r="H127" s="33"/>
    </row>
    <row r="128" spans="7:8" ht="12.75">
      <c r="G128" s="7"/>
      <c r="H128" s="7"/>
    </row>
    <row r="129" spans="7:8" ht="12.75">
      <c r="G129" s="8"/>
      <c r="H129" s="8"/>
    </row>
    <row r="130" spans="7:8" ht="12.75">
      <c r="G130" s="8"/>
      <c r="H130" s="8"/>
    </row>
    <row r="131" spans="7:8" ht="12.75">
      <c r="G131" s="8"/>
      <c r="H131" s="8"/>
    </row>
    <row r="132" spans="7:8" ht="12.75">
      <c r="G132" s="7"/>
      <c r="H132" s="7"/>
    </row>
    <row r="133" spans="7:8" ht="14.25">
      <c r="G133" s="47" t="s">
        <v>206</v>
      </c>
      <c r="H133" s="47"/>
    </row>
  </sheetData>
  <sheetProtection/>
  <autoFilter ref="A7:I127"/>
  <mergeCells count="2">
    <mergeCell ref="A4:L4"/>
    <mergeCell ref="A5:H5"/>
  </mergeCells>
  <conditionalFormatting sqref="A58:A123">
    <cfRule type="duplicateValues" priority="9" dxfId="0">
      <formula>AND(COUNTIF($A$58:$A$123,A58)&gt;1,NOT(ISBLANK(A58)))</formula>
    </cfRule>
  </conditionalFormatting>
  <conditionalFormatting sqref="A59:A123">
    <cfRule type="duplicateValues" priority="11" dxfId="0">
      <formula>AND(COUNTIF($A$59:$A$123,A59)&gt;1,NOT(ISBLANK(A59)))</formula>
    </cfRule>
  </conditionalFormatting>
  <conditionalFormatting sqref="B8:B123">
    <cfRule type="duplicateValues" priority="13" dxfId="0">
      <formula>AND(COUNTIF($B$8:$B$123,B8)&gt;1,NOT(ISBLANK(B8)))</formula>
    </cfRule>
  </conditionalFormatting>
  <conditionalFormatting sqref="A8:A123">
    <cfRule type="duplicateValues" priority="15" dxfId="0">
      <formula>AND(COUNTIF($A$8:$A$123,A8)&gt;1,NOT(ISBLANK(A8)))</formula>
    </cfRule>
  </conditionalFormatting>
  <printOptions/>
  <pageMargins left="0.2" right="0.2" top="0.17" bottom="0.16" header="0.17" footer="0.18"/>
  <pageSetup horizontalDpi="300" verticalDpi="300" orientation="landscape" paperSize="9" r:id="rId1"/>
  <headerFooter alignWithMargins="0">
    <oddFooter>&amp;L&amp;P</oddFooter>
  </headerFooter>
</worksheet>
</file>

<file path=xl/worksheets/sheet2.xml><?xml version="1.0" encoding="utf-8"?>
<worksheet xmlns="http://schemas.openxmlformats.org/spreadsheetml/2006/main" xmlns:r="http://schemas.openxmlformats.org/officeDocument/2006/relationships">
  <dimension ref="A1:M118"/>
  <sheetViews>
    <sheetView zoomScalePageLayoutView="0" workbookViewId="0" topLeftCell="A1">
      <selection activeCell="G121" sqref="G121"/>
    </sheetView>
  </sheetViews>
  <sheetFormatPr defaultColWidth="9.140625" defaultRowHeight="12.75"/>
  <cols>
    <col min="1" max="1" width="3.8515625" style="3" customWidth="1"/>
    <col min="2" max="2" width="10.57421875" style="3" customWidth="1"/>
    <col min="3" max="3" width="18.7109375" style="3" customWidth="1"/>
    <col min="4" max="4" width="7.00390625" style="3" customWidth="1"/>
    <col min="5" max="5" width="5.140625" style="3" customWidth="1"/>
    <col min="6" max="6" width="15.00390625" style="10" customWidth="1"/>
    <col min="7" max="7" width="31.140625" style="3" customWidth="1"/>
    <col min="8" max="8" width="27.421875" style="4" customWidth="1"/>
    <col min="9" max="9" width="26.8515625" style="4" customWidth="1"/>
    <col min="10" max="10" width="10.28125" style="51" customWidth="1"/>
    <col min="11" max="11" width="11.57421875" style="4" customWidth="1"/>
    <col min="12" max="12" width="25.7109375" style="3" customWidth="1"/>
    <col min="13" max="16384" width="9.140625" style="3" customWidth="1"/>
  </cols>
  <sheetData>
    <row r="1" spans="2:5" ht="14.25">
      <c r="B1" s="16" t="s">
        <v>151</v>
      </c>
      <c r="C1" s="16"/>
      <c r="D1" s="17"/>
      <c r="E1" s="17"/>
    </row>
    <row r="2" spans="2:5" ht="14.25">
      <c r="B2" s="16" t="s">
        <v>138</v>
      </c>
      <c r="C2" s="16"/>
      <c r="D2" s="17"/>
      <c r="E2" s="17"/>
    </row>
    <row r="3" ht="2.25" customHeight="1"/>
    <row r="4" spans="1:12" s="18" customFormat="1" ht="21.75" customHeight="1">
      <c r="A4" s="223" t="s">
        <v>100</v>
      </c>
      <c r="B4" s="223"/>
      <c r="C4" s="223"/>
      <c r="D4" s="223"/>
      <c r="E4" s="223"/>
      <c r="F4" s="223"/>
      <c r="G4" s="223"/>
      <c r="H4" s="223"/>
      <c r="I4" s="223"/>
      <c r="J4" s="224"/>
      <c r="K4" s="223"/>
      <c r="L4" s="223"/>
    </row>
    <row r="5" spans="1:11" s="18" customFormat="1" ht="18" customHeight="1">
      <c r="A5" s="227" t="s">
        <v>910</v>
      </c>
      <c r="B5" s="227"/>
      <c r="C5" s="227"/>
      <c r="D5" s="227"/>
      <c r="E5" s="227"/>
      <c r="F5" s="227"/>
      <c r="G5" s="227"/>
      <c r="H5" s="227"/>
      <c r="I5" s="30"/>
      <c r="J5" s="52"/>
      <c r="K5" s="20"/>
    </row>
    <row r="6" spans="4:11" s="18" customFormat="1" ht="5.25" customHeight="1">
      <c r="D6" s="21"/>
      <c r="E6" s="21"/>
      <c r="F6" s="22"/>
      <c r="G6" s="21"/>
      <c r="H6" s="23"/>
      <c r="I6" s="23"/>
      <c r="J6" s="53"/>
      <c r="K6" s="23"/>
    </row>
    <row r="7" spans="1:12" s="2" customFormat="1" ht="16.5">
      <c r="A7" s="24" t="s">
        <v>143</v>
      </c>
      <c r="B7" s="24" t="s">
        <v>144</v>
      </c>
      <c r="C7" s="25" t="s">
        <v>145</v>
      </c>
      <c r="D7" s="26" t="s">
        <v>146</v>
      </c>
      <c r="E7" s="26" t="s">
        <v>911</v>
      </c>
      <c r="F7" s="24" t="s">
        <v>159</v>
      </c>
      <c r="G7" s="24" t="s">
        <v>147</v>
      </c>
      <c r="H7" s="24" t="s">
        <v>148</v>
      </c>
      <c r="I7" s="24" t="s">
        <v>158</v>
      </c>
      <c r="J7" s="54" t="s">
        <v>192</v>
      </c>
      <c r="K7" s="235" t="s">
        <v>160</v>
      </c>
      <c r="L7" s="24" t="s">
        <v>150</v>
      </c>
    </row>
    <row r="8" spans="1:13" s="36" customFormat="1" ht="15">
      <c r="A8" s="115" t="s">
        <v>161</v>
      </c>
      <c r="B8" s="172" t="s">
        <v>676</v>
      </c>
      <c r="C8" s="173" t="s">
        <v>790</v>
      </c>
      <c r="D8" s="173" t="s">
        <v>152</v>
      </c>
      <c r="E8" s="141">
        <v>8.17</v>
      </c>
      <c r="F8" s="199" t="s">
        <v>267</v>
      </c>
      <c r="G8" s="178"/>
      <c r="H8" s="178"/>
      <c r="I8" s="117" t="s">
        <v>913</v>
      </c>
      <c r="J8" s="118"/>
      <c r="K8" s="236" t="s">
        <v>968</v>
      </c>
      <c r="L8" s="236" t="s">
        <v>969</v>
      </c>
      <c r="M8" s="112"/>
    </row>
    <row r="9" spans="1:13" s="111" customFormat="1" ht="21" customHeight="1">
      <c r="A9" s="119" t="s">
        <v>162</v>
      </c>
      <c r="B9" s="174" t="s">
        <v>654</v>
      </c>
      <c r="C9" s="201" t="s">
        <v>763</v>
      </c>
      <c r="D9" s="201" t="s">
        <v>152</v>
      </c>
      <c r="E9" s="208">
        <v>7.83</v>
      </c>
      <c r="F9" s="201" t="s">
        <v>267</v>
      </c>
      <c r="G9" s="177" t="s">
        <v>870</v>
      </c>
      <c r="H9" s="179" t="s">
        <v>871</v>
      </c>
      <c r="I9" s="120" t="s">
        <v>915</v>
      </c>
      <c r="J9" s="55"/>
      <c r="K9" s="237" t="s">
        <v>970</v>
      </c>
      <c r="L9" s="237" t="s">
        <v>971</v>
      </c>
      <c r="M9" s="110"/>
    </row>
    <row r="10" spans="1:13" s="111" customFormat="1" ht="15">
      <c r="A10" s="119" t="s">
        <v>163</v>
      </c>
      <c r="B10" s="174" t="s">
        <v>675</v>
      </c>
      <c r="C10" s="201" t="s">
        <v>789</v>
      </c>
      <c r="D10" s="201" t="s">
        <v>152</v>
      </c>
      <c r="E10" s="208">
        <v>7.88</v>
      </c>
      <c r="F10" s="201" t="s">
        <v>267</v>
      </c>
      <c r="G10" s="177"/>
      <c r="H10" s="179"/>
      <c r="I10" s="120" t="s">
        <v>915</v>
      </c>
      <c r="J10" s="55"/>
      <c r="K10" s="237" t="s">
        <v>972</v>
      </c>
      <c r="L10" s="237" t="s">
        <v>973</v>
      </c>
      <c r="M10" s="110"/>
    </row>
    <row r="11" spans="1:13" s="113" customFormat="1" ht="15">
      <c r="A11" s="119" t="s">
        <v>164</v>
      </c>
      <c r="B11" s="174" t="s">
        <v>728</v>
      </c>
      <c r="C11" s="201" t="s">
        <v>846</v>
      </c>
      <c r="D11" s="201" t="s">
        <v>847</v>
      </c>
      <c r="E11" s="208">
        <v>7.14</v>
      </c>
      <c r="F11" s="201" t="s">
        <v>267</v>
      </c>
      <c r="G11" s="177"/>
      <c r="H11" s="179" t="s">
        <v>888</v>
      </c>
      <c r="I11" s="120" t="s">
        <v>914</v>
      </c>
      <c r="J11" s="121"/>
      <c r="K11" s="237" t="s">
        <v>974</v>
      </c>
      <c r="L11" s="237" t="s">
        <v>975</v>
      </c>
      <c r="M11" s="110"/>
    </row>
    <row r="12" spans="1:13" s="111" customFormat="1" ht="15">
      <c r="A12" s="119" t="s">
        <v>165</v>
      </c>
      <c r="B12" s="174" t="s">
        <v>641</v>
      </c>
      <c r="C12" s="201" t="s">
        <v>744</v>
      </c>
      <c r="D12" s="201" t="s">
        <v>745</v>
      </c>
      <c r="E12" s="208">
        <v>7.44</v>
      </c>
      <c r="F12" s="201" t="s">
        <v>267</v>
      </c>
      <c r="G12" s="177"/>
      <c r="H12" s="179"/>
      <c r="I12" s="120" t="s">
        <v>916</v>
      </c>
      <c r="J12" s="55"/>
      <c r="K12" s="237" t="s">
        <v>976</v>
      </c>
      <c r="L12" s="237" t="s">
        <v>977</v>
      </c>
      <c r="M12" s="110"/>
    </row>
    <row r="13" spans="1:13" s="111" customFormat="1" ht="15">
      <c r="A13" s="119" t="s">
        <v>166</v>
      </c>
      <c r="B13" s="174" t="s">
        <v>664</v>
      </c>
      <c r="C13" s="201" t="s">
        <v>776</v>
      </c>
      <c r="D13" s="201" t="s">
        <v>777</v>
      </c>
      <c r="E13" s="208">
        <v>7.3</v>
      </c>
      <c r="F13" s="201" t="s">
        <v>267</v>
      </c>
      <c r="G13" s="177" t="s">
        <v>873</v>
      </c>
      <c r="H13" s="179"/>
      <c r="I13" s="120" t="s">
        <v>916</v>
      </c>
      <c r="J13" s="121"/>
      <c r="K13" s="237" t="s">
        <v>978</v>
      </c>
      <c r="L13" s="237" t="s">
        <v>979</v>
      </c>
      <c r="M13" s="110"/>
    </row>
    <row r="14" spans="1:13" s="111" customFormat="1" ht="15">
      <c r="A14" s="119" t="s">
        <v>167</v>
      </c>
      <c r="B14" s="174" t="s">
        <v>666</v>
      </c>
      <c r="C14" s="201" t="s">
        <v>780</v>
      </c>
      <c r="D14" s="201" t="s">
        <v>781</v>
      </c>
      <c r="E14" s="208">
        <v>8.29</v>
      </c>
      <c r="F14" s="201" t="s">
        <v>267</v>
      </c>
      <c r="G14" s="177"/>
      <c r="H14" s="179"/>
      <c r="I14" s="120" t="s">
        <v>917</v>
      </c>
      <c r="J14" s="55"/>
      <c r="K14" s="237" t="s">
        <v>980</v>
      </c>
      <c r="L14" s="237" t="s">
        <v>981</v>
      </c>
      <c r="M14" s="110"/>
    </row>
    <row r="15" spans="1:13" s="111" customFormat="1" ht="27.75" customHeight="1">
      <c r="A15" s="119" t="s">
        <v>168</v>
      </c>
      <c r="B15" s="174" t="s">
        <v>690</v>
      </c>
      <c r="C15" s="201" t="s">
        <v>805</v>
      </c>
      <c r="D15" s="201" t="s">
        <v>806</v>
      </c>
      <c r="E15" s="208">
        <v>7.8</v>
      </c>
      <c r="F15" s="201" t="s">
        <v>267</v>
      </c>
      <c r="G15" s="177"/>
      <c r="H15" s="179"/>
      <c r="I15" s="120" t="s">
        <v>915</v>
      </c>
      <c r="J15" s="55"/>
      <c r="K15" s="237" t="s">
        <v>982</v>
      </c>
      <c r="L15" s="237" t="s">
        <v>983</v>
      </c>
      <c r="M15" s="110"/>
    </row>
    <row r="16" spans="1:13" s="111" customFormat="1" ht="27.75" customHeight="1">
      <c r="A16" s="119" t="s">
        <v>169</v>
      </c>
      <c r="B16" s="174" t="s">
        <v>719</v>
      </c>
      <c r="C16" s="201" t="s">
        <v>837</v>
      </c>
      <c r="D16" s="201" t="s">
        <v>806</v>
      </c>
      <c r="E16" s="208">
        <v>7.65</v>
      </c>
      <c r="F16" s="201" t="s">
        <v>267</v>
      </c>
      <c r="G16" s="177"/>
      <c r="H16" s="179" t="s">
        <v>536</v>
      </c>
      <c r="I16" s="120" t="s">
        <v>913</v>
      </c>
      <c r="J16" s="55"/>
      <c r="K16" s="237" t="s">
        <v>984</v>
      </c>
      <c r="L16" s="237" t="s">
        <v>985</v>
      </c>
      <c r="M16" s="110"/>
    </row>
    <row r="17" spans="1:13" s="111" customFormat="1" ht="26.25">
      <c r="A17" s="119" t="s">
        <v>170</v>
      </c>
      <c r="B17" s="174" t="s">
        <v>642</v>
      </c>
      <c r="C17" s="201" t="s">
        <v>746</v>
      </c>
      <c r="D17" s="201" t="s">
        <v>747</v>
      </c>
      <c r="E17" s="208">
        <v>7.26</v>
      </c>
      <c r="F17" s="201" t="s">
        <v>267</v>
      </c>
      <c r="G17" s="177" t="s">
        <v>861</v>
      </c>
      <c r="H17" s="179"/>
      <c r="I17" s="120" t="s">
        <v>917</v>
      </c>
      <c r="J17" s="55"/>
      <c r="K17" s="237" t="s">
        <v>986</v>
      </c>
      <c r="L17" s="237" t="s">
        <v>987</v>
      </c>
      <c r="M17" s="110"/>
    </row>
    <row r="18" spans="1:13" s="111" customFormat="1" ht="90">
      <c r="A18" s="119" t="s">
        <v>171</v>
      </c>
      <c r="B18" s="174" t="s">
        <v>733</v>
      </c>
      <c r="C18" s="201" t="s">
        <v>853</v>
      </c>
      <c r="D18" s="201" t="s">
        <v>747</v>
      </c>
      <c r="E18" s="202">
        <v>8.16</v>
      </c>
      <c r="F18" s="201" t="s">
        <v>890</v>
      </c>
      <c r="G18" s="177" t="s">
        <v>891</v>
      </c>
      <c r="H18" s="179"/>
      <c r="I18" s="120" t="s">
        <v>934</v>
      </c>
      <c r="J18" s="55"/>
      <c r="K18" s="237" t="s">
        <v>988</v>
      </c>
      <c r="L18" s="237" t="s">
        <v>989</v>
      </c>
      <c r="M18" s="110"/>
    </row>
    <row r="19" spans="1:13" s="113" customFormat="1" ht="25.5">
      <c r="A19" s="119" t="s">
        <v>8</v>
      </c>
      <c r="B19" s="174" t="s">
        <v>679</v>
      </c>
      <c r="C19" s="201" t="s">
        <v>794</v>
      </c>
      <c r="D19" s="201" t="s">
        <v>104</v>
      </c>
      <c r="E19" s="208">
        <v>7.73</v>
      </c>
      <c r="F19" s="201" t="s">
        <v>267</v>
      </c>
      <c r="G19" s="177" t="s">
        <v>176</v>
      </c>
      <c r="H19" s="179"/>
      <c r="I19" s="120" t="s">
        <v>914</v>
      </c>
      <c r="J19" s="55"/>
      <c r="K19" s="237" t="s">
        <v>990</v>
      </c>
      <c r="L19" s="237" t="s">
        <v>991</v>
      </c>
      <c r="M19" s="114"/>
    </row>
    <row r="20" spans="1:13" s="111" customFormat="1" ht="15">
      <c r="A20" s="119" t="s">
        <v>9</v>
      </c>
      <c r="B20" s="174" t="s">
        <v>729</v>
      </c>
      <c r="C20" s="201" t="s">
        <v>848</v>
      </c>
      <c r="D20" s="201" t="s">
        <v>4</v>
      </c>
      <c r="E20" s="208">
        <v>8.17</v>
      </c>
      <c r="F20" s="201" t="s">
        <v>267</v>
      </c>
      <c r="G20" s="177"/>
      <c r="H20" s="179"/>
      <c r="I20" s="120" t="s">
        <v>920</v>
      </c>
      <c r="J20" s="55"/>
      <c r="K20" s="237" t="s">
        <v>992</v>
      </c>
      <c r="L20" s="237" t="s">
        <v>993</v>
      </c>
      <c r="M20" s="110"/>
    </row>
    <row r="21" spans="1:13" s="111" customFormat="1" ht="27" customHeight="1">
      <c r="A21" s="119" t="s">
        <v>10</v>
      </c>
      <c r="B21" s="176" t="s">
        <v>715</v>
      </c>
      <c r="C21" s="201" t="s">
        <v>103</v>
      </c>
      <c r="D21" s="201" t="s">
        <v>832</v>
      </c>
      <c r="E21" s="208">
        <v>7.29</v>
      </c>
      <c r="F21" s="201" t="s">
        <v>267</v>
      </c>
      <c r="G21" s="177"/>
      <c r="H21" s="179"/>
      <c r="I21" s="120" t="s">
        <v>913</v>
      </c>
      <c r="J21" s="55"/>
      <c r="K21" s="237" t="s">
        <v>994</v>
      </c>
      <c r="L21" s="237" t="s">
        <v>995</v>
      </c>
      <c r="M21" s="110"/>
    </row>
    <row r="22" spans="1:13" s="111" customFormat="1" ht="26.25">
      <c r="A22" s="119" t="s">
        <v>11</v>
      </c>
      <c r="B22" s="174" t="s">
        <v>649</v>
      </c>
      <c r="C22" s="201" t="s">
        <v>757</v>
      </c>
      <c r="D22" s="201" t="s">
        <v>758</v>
      </c>
      <c r="E22" s="208">
        <v>7.87</v>
      </c>
      <c r="F22" s="201" t="s">
        <v>267</v>
      </c>
      <c r="G22" s="177" t="s">
        <v>572</v>
      </c>
      <c r="H22" s="179"/>
      <c r="I22" s="120" t="s">
        <v>914</v>
      </c>
      <c r="J22" s="55"/>
      <c r="K22" s="237" t="s">
        <v>996</v>
      </c>
      <c r="L22" s="237" t="s">
        <v>997</v>
      </c>
      <c r="M22" s="110"/>
    </row>
    <row r="23" spans="1:13" s="111" customFormat="1" ht="28.5" customHeight="1">
      <c r="A23" s="119" t="s">
        <v>12</v>
      </c>
      <c r="B23" s="174" t="s">
        <v>650</v>
      </c>
      <c r="C23" s="201" t="s">
        <v>189</v>
      </c>
      <c r="D23" s="201" t="s">
        <v>758</v>
      </c>
      <c r="E23" s="208">
        <v>7.71</v>
      </c>
      <c r="F23" s="201" t="s">
        <v>267</v>
      </c>
      <c r="G23" s="177"/>
      <c r="H23" s="179"/>
      <c r="I23" s="120" t="s">
        <v>922</v>
      </c>
      <c r="J23" s="55"/>
      <c r="K23" s="237" t="s">
        <v>998</v>
      </c>
      <c r="L23" s="237" t="s">
        <v>999</v>
      </c>
      <c r="M23" s="110"/>
    </row>
    <row r="24" spans="1:13" s="111" customFormat="1" ht="15">
      <c r="A24" s="119" t="s">
        <v>13</v>
      </c>
      <c r="B24" s="174" t="s">
        <v>677</v>
      </c>
      <c r="C24" s="201" t="s">
        <v>791</v>
      </c>
      <c r="D24" s="201" t="s">
        <v>792</v>
      </c>
      <c r="E24" s="208">
        <v>7.3</v>
      </c>
      <c r="F24" s="201" t="s">
        <v>267</v>
      </c>
      <c r="G24" s="177"/>
      <c r="H24" s="179"/>
      <c r="I24" s="120" t="s">
        <v>919</v>
      </c>
      <c r="J24" s="55"/>
      <c r="K24" s="237" t="s">
        <v>1000</v>
      </c>
      <c r="L24" s="237" t="s">
        <v>1001</v>
      </c>
      <c r="M24" s="110"/>
    </row>
    <row r="25" spans="1:13" s="111" customFormat="1" ht="26.25">
      <c r="A25" s="119" t="s">
        <v>14</v>
      </c>
      <c r="B25" s="174" t="s">
        <v>707</v>
      </c>
      <c r="C25" s="201" t="s">
        <v>824</v>
      </c>
      <c r="D25" s="201" t="s">
        <v>825</v>
      </c>
      <c r="E25" s="208">
        <v>7.34</v>
      </c>
      <c r="F25" s="201" t="s">
        <v>267</v>
      </c>
      <c r="G25" s="177" t="s">
        <v>880</v>
      </c>
      <c r="H25" s="179" t="s">
        <v>881</v>
      </c>
      <c r="I25" s="120" t="s">
        <v>915</v>
      </c>
      <c r="J25" s="55"/>
      <c r="K25" s="237" t="s">
        <v>1002</v>
      </c>
      <c r="L25" s="237" t="s">
        <v>1003</v>
      </c>
      <c r="M25" s="110"/>
    </row>
    <row r="26" spans="1:13" s="111" customFormat="1" ht="28.5" customHeight="1">
      <c r="A26" s="119" t="s">
        <v>15</v>
      </c>
      <c r="B26" s="174" t="s">
        <v>697</v>
      </c>
      <c r="C26" s="201" t="s">
        <v>811</v>
      </c>
      <c r="D26" s="201" t="s">
        <v>105</v>
      </c>
      <c r="E26" s="208">
        <v>7.28</v>
      </c>
      <c r="F26" s="201" t="s">
        <v>267</v>
      </c>
      <c r="G26" s="182" t="s">
        <v>877</v>
      </c>
      <c r="H26" s="179"/>
      <c r="I26" s="120" t="s">
        <v>914</v>
      </c>
      <c r="J26" s="55"/>
      <c r="K26" s="237" t="s">
        <v>1004</v>
      </c>
      <c r="L26" s="237" t="s">
        <v>1005</v>
      </c>
      <c r="M26" s="110"/>
    </row>
    <row r="27" spans="1:13" s="111" customFormat="1" ht="15">
      <c r="A27" s="119" t="s">
        <v>16</v>
      </c>
      <c r="B27" s="174" t="s">
        <v>722</v>
      </c>
      <c r="C27" s="201" t="s">
        <v>131</v>
      </c>
      <c r="D27" s="201" t="s">
        <v>190</v>
      </c>
      <c r="E27" s="202">
        <v>7.48</v>
      </c>
      <c r="F27" s="201" t="s">
        <v>101</v>
      </c>
      <c r="G27" s="177"/>
      <c r="H27" s="179"/>
      <c r="I27" s="120" t="s">
        <v>935</v>
      </c>
      <c r="J27" s="121"/>
      <c r="K27" s="237" t="s">
        <v>1006</v>
      </c>
      <c r="L27" s="237" t="s">
        <v>1007</v>
      </c>
      <c r="M27" s="110"/>
    </row>
    <row r="28" spans="1:13" s="111" customFormat="1" ht="15">
      <c r="A28" s="119" t="s">
        <v>17</v>
      </c>
      <c r="B28" s="174" t="s">
        <v>727</v>
      </c>
      <c r="C28" s="201" t="s">
        <v>844</v>
      </c>
      <c r="D28" s="201" t="s">
        <v>845</v>
      </c>
      <c r="E28" s="208">
        <v>6.27</v>
      </c>
      <c r="F28" s="201" t="s">
        <v>267</v>
      </c>
      <c r="G28" s="177"/>
      <c r="H28" s="179"/>
      <c r="I28" s="120" t="s">
        <v>916</v>
      </c>
      <c r="J28" s="55"/>
      <c r="K28" s="237" t="s">
        <v>1008</v>
      </c>
      <c r="L28" s="237" t="s">
        <v>1009</v>
      </c>
      <c r="M28" s="110"/>
    </row>
    <row r="29" spans="1:13" s="111" customFormat="1" ht="26.25">
      <c r="A29" s="119" t="s">
        <v>18</v>
      </c>
      <c r="B29" s="174" t="s">
        <v>645</v>
      </c>
      <c r="C29" s="201" t="s">
        <v>752</v>
      </c>
      <c r="D29" s="201" t="s">
        <v>107</v>
      </c>
      <c r="E29" s="208">
        <v>7.84</v>
      </c>
      <c r="F29" s="201" t="s">
        <v>863</v>
      </c>
      <c r="G29" s="177" t="s">
        <v>864</v>
      </c>
      <c r="H29" s="179"/>
      <c r="I29" s="120" t="s">
        <v>920</v>
      </c>
      <c r="J29" s="55"/>
      <c r="K29" s="237" t="s">
        <v>1010</v>
      </c>
      <c r="L29" s="237" t="s">
        <v>1011</v>
      </c>
      <c r="M29" s="110"/>
    </row>
    <row r="30" spans="1:13" s="14" customFormat="1" ht="27">
      <c r="A30" s="119" t="s">
        <v>19</v>
      </c>
      <c r="B30" s="174" t="s">
        <v>724</v>
      </c>
      <c r="C30" s="201" t="s">
        <v>842</v>
      </c>
      <c r="D30" s="201" t="s">
        <v>107</v>
      </c>
      <c r="E30" s="208">
        <v>8.28</v>
      </c>
      <c r="F30" s="201" t="s">
        <v>267</v>
      </c>
      <c r="G30" s="177"/>
      <c r="H30" s="179" t="s">
        <v>536</v>
      </c>
      <c r="I30" s="120" t="s">
        <v>916</v>
      </c>
      <c r="J30" s="55"/>
      <c r="K30" s="237" t="s">
        <v>1012</v>
      </c>
      <c r="L30" s="237" t="s">
        <v>1013</v>
      </c>
      <c r="M30" s="27"/>
    </row>
    <row r="31" spans="1:13" s="111" customFormat="1" ht="15">
      <c r="A31" s="119" t="s">
        <v>20</v>
      </c>
      <c r="B31" s="174" t="s">
        <v>671</v>
      </c>
      <c r="C31" s="201" t="s">
        <v>785</v>
      </c>
      <c r="D31" s="201" t="s">
        <v>107</v>
      </c>
      <c r="E31" s="202">
        <v>6.55</v>
      </c>
      <c r="F31" s="201" t="s">
        <v>101</v>
      </c>
      <c r="G31" s="177"/>
      <c r="H31" s="179"/>
      <c r="I31" s="120" t="s">
        <v>936</v>
      </c>
      <c r="J31" s="55"/>
      <c r="K31" s="237" t="s">
        <v>1014</v>
      </c>
      <c r="L31" s="237" t="s">
        <v>1015</v>
      </c>
      <c r="M31" s="110"/>
    </row>
    <row r="32" spans="1:13" s="111" customFormat="1" ht="15">
      <c r="A32" s="119" t="s">
        <v>21</v>
      </c>
      <c r="B32" s="174" t="s">
        <v>656</v>
      </c>
      <c r="C32" s="201" t="s">
        <v>765</v>
      </c>
      <c r="D32" s="201" t="s">
        <v>107</v>
      </c>
      <c r="E32" s="208">
        <v>7.75</v>
      </c>
      <c r="F32" s="201" t="s">
        <v>267</v>
      </c>
      <c r="G32" s="177"/>
      <c r="H32" s="179"/>
      <c r="I32" s="120" t="s">
        <v>913</v>
      </c>
      <c r="J32" s="55"/>
      <c r="K32" s="237" t="s">
        <v>1016</v>
      </c>
      <c r="L32" s="237" t="s">
        <v>1017</v>
      </c>
      <c r="M32" s="110"/>
    </row>
    <row r="33" spans="1:13" s="111" customFormat="1" ht="29.25" customHeight="1">
      <c r="A33" s="119" t="s">
        <v>22</v>
      </c>
      <c r="B33" s="174" t="s">
        <v>720</v>
      </c>
      <c r="C33" s="201" t="s">
        <v>838</v>
      </c>
      <c r="D33" s="201" t="s">
        <v>108</v>
      </c>
      <c r="E33" s="208">
        <v>8.5</v>
      </c>
      <c r="F33" s="201" t="s">
        <v>267</v>
      </c>
      <c r="G33" s="177"/>
      <c r="H33" s="179" t="s">
        <v>536</v>
      </c>
      <c r="I33" s="120" t="s">
        <v>913</v>
      </c>
      <c r="J33" s="55"/>
      <c r="K33" s="237" t="s">
        <v>1018</v>
      </c>
      <c r="L33" s="237" t="s">
        <v>1019</v>
      </c>
      <c r="M33" s="110"/>
    </row>
    <row r="34" spans="1:13" s="111" customFormat="1" ht="29.25" customHeight="1">
      <c r="A34" s="119" t="s">
        <v>23</v>
      </c>
      <c r="B34" s="174" t="s">
        <v>912</v>
      </c>
      <c r="C34" s="201" t="s">
        <v>185</v>
      </c>
      <c r="D34" s="201" t="s">
        <v>108</v>
      </c>
      <c r="E34" s="208">
        <v>7.46</v>
      </c>
      <c r="F34" s="201" t="s">
        <v>267</v>
      </c>
      <c r="G34" s="177"/>
      <c r="H34" s="179"/>
      <c r="I34" s="120" t="s">
        <v>917</v>
      </c>
      <c r="J34" s="55"/>
      <c r="K34" s="237" t="s">
        <v>1020</v>
      </c>
      <c r="L34" s="237" t="s">
        <v>1021</v>
      </c>
      <c r="M34" s="110"/>
    </row>
    <row r="35" spans="1:13" s="111" customFormat="1" ht="15">
      <c r="A35" s="119" t="s">
        <v>24</v>
      </c>
      <c r="B35" s="197" t="s">
        <v>699</v>
      </c>
      <c r="C35" s="201" t="s">
        <v>813</v>
      </c>
      <c r="D35" s="201" t="s">
        <v>814</v>
      </c>
      <c r="E35" s="208">
        <v>7.68</v>
      </c>
      <c r="F35" s="201" t="s">
        <v>267</v>
      </c>
      <c r="G35" s="198"/>
      <c r="H35" s="179"/>
      <c r="I35" s="120" t="s">
        <v>918</v>
      </c>
      <c r="J35" s="55"/>
      <c r="K35" s="237" t="s">
        <v>1022</v>
      </c>
      <c r="L35" s="237" t="s">
        <v>1023</v>
      </c>
      <c r="M35" s="110"/>
    </row>
    <row r="36" spans="1:13" s="111" customFormat="1" ht="26.25">
      <c r="A36" s="119" t="s">
        <v>25</v>
      </c>
      <c r="B36" s="174" t="s">
        <v>717</v>
      </c>
      <c r="C36" s="201" t="s">
        <v>835</v>
      </c>
      <c r="D36" s="201" t="s">
        <v>814</v>
      </c>
      <c r="E36" s="208">
        <v>7.75</v>
      </c>
      <c r="F36" s="201" t="s">
        <v>267</v>
      </c>
      <c r="G36" s="177" t="s">
        <v>176</v>
      </c>
      <c r="H36" s="179" t="s">
        <v>887</v>
      </c>
      <c r="I36" s="120" t="s">
        <v>916</v>
      </c>
      <c r="J36" s="55"/>
      <c r="K36" s="237" t="s">
        <v>1024</v>
      </c>
      <c r="L36" s="237" t="s">
        <v>1025</v>
      </c>
      <c r="M36" s="110"/>
    </row>
    <row r="37" spans="1:13" s="111" customFormat="1" ht="15">
      <c r="A37" s="119" t="s">
        <v>26</v>
      </c>
      <c r="B37" s="174" t="s">
        <v>673</v>
      </c>
      <c r="C37" s="201" t="s">
        <v>753</v>
      </c>
      <c r="D37" s="201" t="s">
        <v>787</v>
      </c>
      <c r="E37" s="208">
        <v>8.22</v>
      </c>
      <c r="F37" s="201" t="s">
        <v>267</v>
      </c>
      <c r="G37" s="177"/>
      <c r="H37" s="179"/>
      <c r="I37" s="120" t="s">
        <v>915</v>
      </c>
      <c r="J37" s="55"/>
      <c r="K37" s="237" t="s">
        <v>1026</v>
      </c>
      <c r="L37" s="237" t="s">
        <v>1027</v>
      </c>
      <c r="M37" s="110"/>
    </row>
    <row r="38" spans="1:13" s="111" customFormat="1" ht="15">
      <c r="A38" s="119" t="s">
        <v>27</v>
      </c>
      <c r="B38" s="174" t="s">
        <v>689</v>
      </c>
      <c r="C38" s="201" t="s">
        <v>804</v>
      </c>
      <c r="D38" s="201" t="s">
        <v>787</v>
      </c>
      <c r="E38" s="208">
        <v>7.89</v>
      </c>
      <c r="F38" s="201" t="s">
        <v>267</v>
      </c>
      <c r="G38" s="177"/>
      <c r="H38" s="179"/>
      <c r="I38" s="120" t="s">
        <v>917</v>
      </c>
      <c r="J38" s="55"/>
      <c r="K38" s="237" t="s">
        <v>1028</v>
      </c>
      <c r="L38" s="237" t="s">
        <v>1029</v>
      </c>
      <c r="M38" s="110"/>
    </row>
    <row r="39" spans="1:13" s="111" customFormat="1" ht="15">
      <c r="A39" s="119" t="s">
        <v>28</v>
      </c>
      <c r="B39" s="174" t="s">
        <v>670</v>
      </c>
      <c r="C39" s="201" t="s">
        <v>122</v>
      </c>
      <c r="D39" s="201" t="s">
        <v>154</v>
      </c>
      <c r="E39" s="202">
        <v>7.2</v>
      </c>
      <c r="F39" s="201" t="s">
        <v>101</v>
      </c>
      <c r="G39" s="177"/>
      <c r="H39" s="179"/>
      <c r="I39" s="120" t="s">
        <v>937</v>
      </c>
      <c r="J39" s="55"/>
      <c r="K39" s="237" t="s">
        <v>1030</v>
      </c>
      <c r="L39" s="237" t="s">
        <v>1031</v>
      </c>
      <c r="M39" s="110"/>
    </row>
    <row r="40" spans="1:13" s="111" customFormat="1" ht="15">
      <c r="A40" s="119" t="s">
        <v>29</v>
      </c>
      <c r="B40" s="174" t="s">
        <v>665</v>
      </c>
      <c r="C40" s="201" t="s">
        <v>778</v>
      </c>
      <c r="D40" s="201" t="s">
        <v>779</v>
      </c>
      <c r="E40" s="202">
        <v>7.47</v>
      </c>
      <c r="F40" s="201" t="s">
        <v>101</v>
      </c>
      <c r="G40" s="177"/>
      <c r="H40" s="179"/>
      <c r="I40" s="120" t="s">
        <v>938</v>
      </c>
      <c r="J40" s="120"/>
      <c r="K40" s="237" t="s">
        <v>1032</v>
      </c>
      <c r="L40" s="237" t="s">
        <v>1033</v>
      </c>
      <c r="M40" s="110"/>
    </row>
    <row r="41" spans="1:13" s="15" customFormat="1" ht="17.25">
      <c r="A41" s="119" t="s">
        <v>30</v>
      </c>
      <c r="B41" s="174" t="s">
        <v>703</v>
      </c>
      <c r="C41" s="201" t="s">
        <v>819</v>
      </c>
      <c r="D41" s="201" t="s">
        <v>109</v>
      </c>
      <c r="E41" s="208">
        <v>7.71</v>
      </c>
      <c r="F41" s="201" t="s">
        <v>267</v>
      </c>
      <c r="G41" s="177"/>
      <c r="H41" s="179"/>
      <c r="I41" s="120" t="s">
        <v>916</v>
      </c>
      <c r="J41" s="55"/>
      <c r="K41" s="237" t="s">
        <v>1034</v>
      </c>
      <c r="L41" s="237" t="s">
        <v>1035</v>
      </c>
      <c r="M41" s="28"/>
    </row>
    <row r="42" spans="1:13" s="14" customFormat="1" ht="16.5">
      <c r="A42" s="119" t="s">
        <v>31</v>
      </c>
      <c r="B42" s="174" t="s">
        <v>686</v>
      </c>
      <c r="C42" s="201" t="s">
        <v>801</v>
      </c>
      <c r="D42" s="201" t="s">
        <v>109</v>
      </c>
      <c r="E42" s="208">
        <v>8.21</v>
      </c>
      <c r="F42" s="201" t="s">
        <v>267</v>
      </c>
      <c r="G42" s="177" t="s">
        <v>175</v>
      </c>
      <c r="H42" s="179"/>
      <c r="I42" s="120" t="s">
        <v>922</v>
      </c>
      <c r="J42" s="55"/>
      <c r="K42" s="237" t="s">
        <v>1036</v>
      </c>
      <c r="L42" s="237" t="s">
        <v>1037</v>
      </c>
      <c r="M42" s="27"/>
    </row>
    <row r="43" spans="1:13" s="14" customFormat="1" ht="26.25" customHeight="1">
      <c r="A43" s="119" t="s">
        <v>32</v>
      </c>
      <c r="B43" s="174" t="s">
        <v>725</v>
      </c>
      <c r="C43" s="201" t="s">
        <v>184</v>
      </c>
      <c r="D43" s="201" t="s">
        <v>843</v>
      </c>
      <c r="E43" s="208">
        <v>7.31</v>
      </c>
      <c r="F43" s="201" t="s">
        <v>267</v>
      </c>
      <c r="G43" s="177"/>
      <c r="H43" s="179"/>
      <c r="I43" s="120" t="s">
        <v>918</v>
      </c>
      <c r="J43" s="55"/>
      <c r="K43" s="237" t="s">
        <v>1038</v>
      </c>
      <c r="L43" s="237" t="s">
        <v>1039</v>
      </c>
      <c r="M43" s="27"/>
    </row>
    <row r="44" spans="1:13" s="111" customFormat="1" ht="15">
      <c r="A44" s="119" t="s">
        <v>33</v>
      </c>
      <c r="B44" s="174" t="s">
        <v>696</v>
      </c>
      <c r="C44" s="201" t="s">
        <v>761</v>
      </c>
      <c r="D44" s="201" t="s">
        <v>111</v>
      </c>
      <c r="E44" s="208">
        <v>6.93</v>
      </c>
      <c r="F44" s="201" t="s">
        <v>267</v>
      </c>
      <c r="G44" s="177"/>
      <c r="H44" s="179"/>
      <c r="I44" s="120" t="s">
        <v>915</v>
      </c>
      <c r="J44" s="55"/>
      <c r="K44" s="237" t="s">
        <v>1040</v>
      </c>
      <c r="L44" s="237" t="s">
        <v>1041</v>
      </c>
      <c r="M44" s="110"/>
    </row>
    <row r="45" spans="1:13" s="113" customFormat="1" ht="14.25">
      <c r="A45" s="119" t="s">
        <v>34</v>
      </c>
      <c r="B45" s="174" t="s">
        <v>685</v>
      </c>
      <c r="C45" s="201" t="s">
        <v>800</v>
      </c>
      <c r="D45" s="201" t="s">
        <v>186</v>
      </c>
      <c r="E45" s="208">
        <v>7.87</v>
      </c>
      <c r="F45" s="201" t="s">
        <v>267</v>
      </c>
      <c r="G45" s="177"/>
      <c r="H45" s="179"/>
      <c r="I45" s="120" t="s">
        <v>915</v>
      </c>
      <c r="J45" s="55"/>
      <c r="K45" s="237" t="s">
        <v>1042</v>
      </c>
      <c r="L45" s="237" t="s">
        <v>1043</v>
      </c>
      <c r="M45" s="114"/>
    </row>
    <row r="46" spans="1:13" s="111" customFormat="1" ht="15">
      <c r="A46" s="119" t="s">
        <v>35</v>
      </c>
      <c r="B46" s="174" t="s">
        <v>643</v>
      </c>
      <c r="C46" s="201" t="s">
        <v>748</v>
      </c>
      <c r="D46" s="201" t="s">
        <v>749</v>
      </c>
      <c r="E46" s="208">
        <v>7.78</v>
      </c>
      <c r="F46" s="201" t="s">
        <v>267</v>
      </c>
      <c r="G46" s="177" t="s">
        <v>862</v>
      </c>
      <c r="H46" s="179" t="s">
        <v>178</v>
      </c>
      <c r="I46" s="120" t="s">
        <v>916</v>
      </c>
      <c r="J46" s="55"/>
      <c r="K46" s="237" t="s">
        <v>1044</v>
      </c>
      <c r="L46" s="237" t="s">
        <v>1045</v>
      </c>
      <c r="M46" s="110"/>
    </row>
    <row r="47" spans="1:13" s="111" customFormat="1" ht="26.25">
      <c r="A47" s="119" t="s">
        <v>36</v>
      </c>
      <c r="B47" s="174" t="s">
        <v>640</v>
      </c>
      <c r="C47" s="201" t="s">
        <v>127</v>
      </c>
      <c r="D47" s="201" t="s">
        <v>743</v>
      </c>
      <c r="E47" s="208">
        <v>8.03</v>
      </c>
      <c r="F47" s="201" t="s">
        <v>267</v>
      </c>
      <c r="G47" s="177" t="s">
        <v>110</v>
      </c>
      <c r="H47" s="179"/>
      <c r="I47" s="120" t="s">
        <v>923</v>
      </c>
      <c r="J47" s="55"/>
      <c r="K47" s="237" t="s">
        <v>1046</v>
      </c>
      <c r="L47" s="237" t="s">
        <v>1047</v>
      </c>
      <c r="M47" s="110"/>
    </row>
    <row r="48" spans="1:13" s="111" customFormat="1" ht="15">
      <c r="A48" s="119" t="s">
        <v>37</v>
      </c>
      <c r="B48" s="174" t="s">
        <v>737</v>
      </c>
      <c r="C48" s="201" t="s">
        <v>858</v>
      </c>
      <c r="D48" s="201" t="s">
        <v>859</v>
      </c>
      <c r="E48" s="208">
        <v>7.1</v>
      </c>
      <c r="F48" s="201" t="s">
        <v>267</v>
      </c>
      <c r="G48" s="182" t="s">
        <v>892</v>
      </c>
      <c r="H48" s="179"/>
      <c r="I48" s="120" t="s">
        <v>918</v>
      </c>
      <c r="J48" s="55"/>
      <c r="K48" s="237" t="s">
        <v>1048</v>
      </c>
      <c r="L48" s="237" t="s">
        <v>1049</v>
      </c>
      <c r="M48" s="110"/>
    </row>
    <row r="49" spans="1:13" s="14" customFormat="1" ht="16.5">
      <c r="A49" s="119" t="s">
        <v>38</v>
      </c>
      <c r="B49" s="174" t="s">
        <v>731</v>
      </c>
      <c r="C49" s="201" t="s">
        <v>851</v>
      </c>
      <c r="D49" s="201" t="s">
        <v>113</v>
      </c>
      <c r="E49" s="208">
        <v>7.42</v>
      </c>
      <c r="F49" s="201" t="s">
        <v>267</v>
      </c>
      <c r="G49" s="177"/>
      <c r="H49" s="179"/>
      <c r="I49" s="120" t="s">
        <v>917</v>
      </c>
      <c r="J49" s="55"/>
      <c r="K49" s="237" t="s">
        <v>1050</v>
      </c>
      <c r="L49" s="237" t="s">
        <v>1051</v>
      </c>
      <c r="M49" s="27"/>
    </row>
    <row r="50" spans="1:13" s="111" customFormat="1" ht="15">
      <c r="A50" s="119" t="s">
        <v>39</v>
      </c>
      <c r="B50" s="174" t="s">
        <v>730</v>
      </c>
      <c r="C50" s="201" t="s">
        <v>849</v>
      </c>
      <c r="D50" s="201" t="s">
        <v>850</v>
      </c>
      <c r="E50" s="208">
        <v>6.96</v>
      </c>
      <c r="F50" s="201" t="s">
        <v>267</v>
      </c>
      <c r="G50" s="177" t="s">
        <v>889</v>
      </c>
      <c r="H50" s="179"/>
      <c r="I50" s="120" t="s">
        <v>915</v>
      </c>
      <c r="J50" s="55"/>
      <c r="K50" s="237" t="s">
        <v>1052</v>
      </c>
      <c r="L50" s="237" t="s">
        <v>1053</v>
      </c>
      <c r="M50" s="110"/>
    </row>
    <row r="51" spans="1:13" s="111" customFormat="1" ht="15">
      <c r="A51" s="119" t="s">
        <v>40</v>
      </c>
      <c r="B51" s="174" t="s">
        <v>648</v>
      </c>
      <c r="C51" s="201" t="s">
        <v>756</v>
      </c>
      <c r="D51" s="201" t="s">
        <v>114</v>
      </c>
      <c r="E51" s="208">
        <v>8</v>
      </c>
      <c r="F51" s="201" t="s">
        <v>267</v>
      </c>
      <c r="G51" s="177" t="s">
        <v>868</v>
      </c>
      <c r="H51" s="179"/>
      <c r="I51" s="120" t="s">
        <v>918</v>
      </c>
      <c r="J51" s="55"/>
      <c r="K51" s="237" t="s">
        <v>1054</v>
      </c>
      <c r="L51" s="237" t="s">
        <v>1055</v>
      </c>
      <c r="M51" s="110"/>
    </row>
    <row r="52" spans="1:13" s="111" customFormat="1" ht="15">
      <c r="A52" s="119" t="s">
        <v>41</v>
      </c>
      <c r="B52" s="174" t="s">
        <v>723</v>
      </c>
      <c r="C52" s="201" t="s">
        <v>841</v>
      </c>
      <c r="D52" s="201" t="s">
        <v>114</v>
      </c>
      <c r="E52" s="208">
        <v>6.8</v>
      </c>
      <c r="F52" s="201" t="s">
        <v>267</v>
      </c>
      <c r="G52" s="177"/>
      <c r="H52" s="179"/>
      <c r="I52" s="120" t="s">
        <v>913</v>
      </c>
      <c r="J52" s="55"/>
      <c r="K52" s="237" t="s">
        <v>1056</v>
      </c>
      <c r="L52" s="237" t="s">
        <v>1057</v>
      </c>
      <c r="M52" s="110"/>
    </row>
    <row r="53" spans="1:13" s="111" customFormat="1" ht="15">
      <c r="A53" s="119" t="s">
        <v>42</v>
      </c>
      <c r="B53" s="174" t="s">
        <v>658</v>
      </c>
      <c r="C53" s="201" t="s">
        <v>768</v>
      </c>
      <c r="D53" s="201" t="s">
        <v>769</v>
      </c>
      <c r="E53" s="208">
        <v>8.15</v>
      </c>
      <c r="F53" s="201" t="s">
        <v>267</v>
      </c>
      <c r="G53" s="177"/>
      <c r="H53" s="179"/>
      <c r="I53" s="120" t="s">
        <v>920</v>
      </c>
      <c r="J53" s="55"/>
      <c r="K53" s="237" t="s">
        <v>1058</v>
      </c>
      <c r="L53" s="237" t="s">
        <v>1059</v>
      </c>
      <c r="M53" s="110"/>
    </row>
    <row r="54" spans="1:13" s="111" customFormat="1" ht="26.25">
      <c r="A54" s="119" t="s">
        <v>43</v>
      </c>
      <c r="B54" s="174" t="s">
        <v>714</v>
      </c>
      <c r="C54" s="201" t="s">
        <v>831</v>
      </c>
      <c r="D54" s="201" t="s">
        <v>116</v>
      </c>
      <c r="E54" s="202">
        <v>8.54</v>
      </c>
      <c r="F54" s="201" t="s">
        <v>883</v>
      </c>
      <c r="G54" s="177" t="s">
        <v>884</v>
      </c>
      <c r="H54" s="179"/>
      <c r="I54" s="120" t="s">
        <v>933</v>
      </c>
      <c r="J54" s="120"/>
      <c r="K54" s="237" t="s">
        <v>1060</v>
      </c>
      <c r="L54" s="237" t="s">
        <v>1061</v>
      </c>
      <c r="M54" s="110"/>
    </row>
    <row r="55" spans="1:13" s="111" customFormat="1" ht="15">
      <c r="A55" s="119" t="s">
        <v>44</v>
      </c>
      <c r="B55" s="174" t="s">
        <v>667</v>
      </c>
      <c r="C55" s="201" t="s">
        <v>782</v>
      </c>
      <c r="D55" s="201" t="s">
        <v>117</v>
      </c>
      <c r="E55" s="208">
        <v>8.35</v>
      </c>
      <c r="F55" s="201" t="s">
        <v>267</v>
      </c>
      <c r="G55" s="177"/>
      <c r="H55" s="179"/>
      <c r="I55" s="120" t="s">
        <v>915</v>
      </c>
      <c r="J55" s="55"/>
      <c r="K55" s="237" t="s">
        <v>1062</v>
      </c>
      <c r="L55" s="237" t="s">
        <v>1063</v>
      </c>
      <c r="M55" s="110"/>
    </row>
    <row r="56" spans="1:13" s="111" customFormat="1" ht="15">
      <c r="A56" s="119" t="s">
        <v>45</v>
      </c>
      <c r="B56" s="174" t="s">
        <v>736</v>
      </c>
      <c r="C56" s="201" t="s">
        <v>857</v>
      </c>
      <c r="D56" s="201" t="s">
        <v>742</v>
      </c>
      <c r="E56" s="208">
        <v>7.25</v>
      </c>
      <c r="F56" s="201" t="s">
        <v>267</v>
      </c>
      <c r="G56" s="177"/>
      <c r="H56" s="179"/>
      <c r="I56" s="120" t="s">
        <v>913</v>
      </c>
      <c r="J56" s="55"/>
      <c r="K56" s="237" t="s">
        <v>1064</v>
      </c>
      <c r="L56" s="237" t="s">
        <v>1065</v>
      </c>
      <c r="M56" s="110"/>
    </row>
    <row r="57" spans="1:13" s="111" customFormat="1" ht="15">
      <c r="A57" s="119" t="s">
        <v>46</v>
      </c>
      <c r="B57" s="174" t="s">
        <v>639</v>
      </c>
      <c r="C57" s="201" t="s">
        <v>741</v>
      </c>
      <c r="D57" s="201" t="s">
        <v>742</v>
      </c>
      <c r="E57" s="208">
        <v>7.33</v>
      </c>
      <c r="F57" s="201" t="s">
        <v>267</v>
      </c>
      <c r="G57" s="177" t="s">
        <v>896</v>
      </c>
      <c r="H57" s="179"/>
      <c r="I57" s="120" t="s">
        <v>917</v>
      </c>
      <c r="J57" s="55"/>
      <c r="K57" s="237" t="s">
        <v>1066</v>
      </c>
      <c r="L57" s="237" t="s">
        <v>1067</v>
      </c>
      <c r="M57" s="110"/>
    </row>
    <row r="58" spans="1:13" s="111" customFormat="1" ht="15">
      <c r="A58" s="119" t="s">
        <v>47</v>
      </c>
      <c r="B58" s="174" t="s">
        <v>694</v>
      </c>
      <c r="C58" s="201" t="s">
        <v>809</v>
      </c>
      <c r="D58" s="201" t="s">
        <v>136</v>
      </c>
      <c r="E58" s="208">
        <v>7.84</v>
      </c>
      <c r="F58" s="201" t="s">
        <v>267</v>
      </c>
      <c r="G58" s="177"/>
      <c r="H58" s="179"/>
      <c r="I58" s="120" t="s">
        <v>924</v>
      </c>
      <c r="J58" s="55"/>
      <c r="K58" s="237" t="s">
        <v>1068</v>
      </c>
      <c r="L58" s="237" t="s">
        <v>1069</v>
      </c>
      <c r="M58" s="110"/>
    </row>
    <row r="59" spans="1:13" s="14" customFormat="1" ht="16.5">
      <c r="A59" s="119" t="s">
        <v>48</v>
      </c>
      <c r="B59" s="174" t="s">
        <v>682</v>
      </c>
      <c r="C59" s="201" t="s">
        <v>797</v>
      </c>
      <c r="D59" s="201" t="s">
        <v>136</v>
      </c>
      <c r="E59" s="208">
        <v>7.67</v>
      </c>
      <c r="F59" s="201" t="s">
        <v>267</v>
      </c>
      <c r="G59" s="177"/>
      <c r="H59" s="179" t="s">
        <v>875</v>
      </c>
      <c r="I59" s="120" t="s">
        <v>913</v>
      </c>
      <c r="J59" s="55"/>
      <c r="K59" s="237" t="s">
        <v>1070</v>
      </c>
      <c r="L59" s="237" t="s">
        <v>1071</v>
      </c>
      <c r="M59" s="27"/>
    </row>
    <row r="60" spans="1:13" s="111" customFormat="1" ht="15">
      <c r="A60" s="119" t="s">
        <v>49</v>
      </c>
      <c r="B60" s="174" t="s">
        <v>712</v>
      </c>
      <c r="C60" s="201" t="s">
        <v>131</v>
      </c>
      <c r="D60" s="201" t="s">
        <v>136</v>
      </c>
      <c r="E60" s="208">
        <v>7.08</v>
      </c>
      <c r="F60" s="201" t="s">
        <v>267</v>
      </c>
      <c r="G60" s="177" t="s">
        <v>175</v>
      </c>
      <c r="H60" s="179"/>
      <c r="I60" s="120" t="s">
        <v>920</v>
      </c>
      <c r="J60" s="55"/>
      <c r="K60" s="237" t="s">
        <v>1072</v>
      </c>
      <c r="L60" s="237" t="s">
        <v>1073</v>
      </c>
      <c r="M60" s="110"/>
    </row>
    <row r="61" spans="1:13" s="111" customFormat="1" ht="16.5" customHeight="1">
      <c r="A61" s="119" t="s">
        <v>50</v>
      </c>
      <c r="B61" s="174" t="s">
        <v>669</v>
      </c>
      <c r="C61" s="201" t="s">
        <v>784</v>
      </c>
      <c r="D61" s="201" t="s">
        <v>155</v>
      </c>
      <c r="E61" s="208">
        <v>6.98</v>
      </c>
      <c r="F61" s="201" t="s">
        <v>267</v>
      </c>
      <c r="G61" s="177"/>
      <c r="H61" s="179"/>
      <c r="I61" s="120" t="s">
        <v>918</v>
      </c>
      <c r="J61" s="55"/>
      <c r="K61" s="237" t="s">
        <v>1074</v>
      </c>
      <c r="L61" s="237" t="s">
        <v>1075</v>
      </c>
      <c r="M61" s="110"/>
    </row>
    <row r="62" spans="1:13" s="111" customFormat="1" ht="15">
      <c r="A62" s="119" t="s">
        <v>51</v>
      </c>
      <c r="B62" s="174" t="s">
        <v>672</v>
      </c>
      <c r="C62" s="201" t="s">
        <v>786</v>
      </c>
      <c r="D62" s="201" t="s">
        <v>155</v>
      </c>
      <c r="E62" s="208">
        <v>8.27</v>
      </c>
      <c r="F62" s="201" t="s">
        <v>267</v>
      </c>
      <c r="G62" s="177"/>
      <c r="H62" s="179"/>
      <c r="I62" s="120" t="s">
        <v>921</v>
      </c>
      <c r="J62" s="55"/>
      <c r="K62" s="237" t="s">
        <v>1076</v>
      </c>
      <c r="L62" s="237" t="s">
        <v>1077</v>
      </c>
      <c r="M62" s="110"/>
    </row>
    <row r="63" spans="1:13" s="111" customFormat="1" ht="26.25">
      <c r="A63" s="119" t="s">
        <v>52</v>
      </c>
      <c r="B63" s="174" t="s">
        <v>691</v>
      </c>
      <c r="C63" s="201" t="s">
        <v>134</v>
      </c>
      <c r="D63" s="201" t="s">
        <v>155</v>
      </c>
      <c r="E63" s="208">
        <v>7.08</v>
      </c>
      <c r="F63" s="201" t="s">
        <v>267</v>
      </c>
      <c r="G63" s="177" t="s">
        <v>176</v>
      </c>
      <c r="H63" s="179" t="s">
        <v>876</v>
      </c>
      <c r="I63" s="120" t="s">
        <v>919</v>
      </c>
      <c r="J63" s="55"/>
      <c r="K63" s="237" t="s">
        <v>1078</v>
      </c>
      <c r="L63" s="237" t="s">
        <v>1079</v>
      </c>
      <c r="M63" s="110"/>
    </row>
    <row r="64" spans="1:13" s="14" customFormat="1" ht="16.5">
      <c r="A64" s="119" t="s">
        <v>53</v>
      </c>
      <c r="B64" s="174" t="s">
        <v>708</v>
      </c>
      <c r="C64" s="201" t="s">
        <v>826</v>
      </c>
      <c r="D64" s="201" t="s">
        <v>118</v>
      </c>
      <c r="E64" s="202">
        <v>7.72</v>
      </c>
      <c r="F64" s="201" t="s">
        <v>101</v>
      </c>
      <c r="G64" s="177"/>
      <c r="H64" s="179"/>
      <c r="I64" s="120" t="s">
        <v>937</v>
      </c>
      <c r="J64" s="55"/>
      <c r="K64" s="237" t="s">
        <v>1080</v>
      </c>
      <c r="L64" s="237" t="s">
        <v>1081</v>
      </c>
      <c r="M64" s="27"/>
    </row>
    <row r="65" spans="1:13" s="111" customFormat="1" ht="15">
      <c r="A65" s="119" t="s">
        <v>54</v>
      </c>
      <c r="B65" s="174" t="s">
        <v>651</v>
      </c>
      <c r="C65" s="201" t="s">
        <v>759</v>
      </c>
      <c r="D65" s="201" t="s">
        <v>760</v>
      </c>
      <c r="E65" s="208">
        <v>7.55</v>
      </c>
      <c r="F65" s="201" t="s">
        <v>267</v>
      </c>
      <c r="G65" s="177"/>
      <c r="H65" s="179"/>
      <c r="I65" s="120" t="s">
        <v>924</v>
      </c>
      <c r="J65" s="55"/>
      <c r="K65" s="237" t="s">
        <v>1082</v>
      </c>
      <c r="L65" s="237" t="s">
        <v>1083</v>
      </c>
      <c r="M65" s="110"/>
    </row>
    <row r="66" spans="1:13" s="111" customFormat="1" ht="15">
      <c r="A66" s="119" t="s">
        <v>55</v>
      </c>
      <c r="B66" s="174" t="s">
        <v>706</v>
      </c>
      <c r="C66" s="201" t="s">
        <v>823</v>
      </c>
      <c r="D66" s="201" t="s">
        <v>188</v>
      </c>
      <c r="E66" s="208">
        <v>7.23</v>
      </c>
      <c r="F66" s="201" t="s">
        <v>267</v>
      </c>
      <c r="G66" s="177" t="s">
        <v>175</v>
      </c>
      <c r="H66" s="179"/>
      <c r="I66" s="120" t="s">
        <v>917</v>
      </c>
      <c r="J66" s="55"/>
      <c r="K66" s="237" t="s">
        <v>1084</v>
      </c>
      <c r="L66" s="237" t="s">
        <v>1085</v>
      </c>
      <c r="M66" s="110"/>
    </row>
    <row r="67" spans="1:13" s="111" customFormat="1" ht="15">
      <c r="A67" s="119" t="s">
        <v>56</v>
      </c>
      <c r="B67" s="174" t="s">
        <v>692</v>
      </c>
      <c r="C67" s="201" t="s">
        <v>807</v>
      </c>
      <c r="D67" s="201" t="s">
        <v>188</v>
      </c>
      <c r="E67" s="208">
        <v>7.37</v>
      </c>
      <c r="F67" s="201" t="s">
        <v>267</v>
      </c>
      <c r="G67" s="177"/>
      <c r="H67" s="179"/>
      <c r="I67" s="120" t="s">
        <v>918</v>
      </c>
      <c r="J67" s="55"/>
      <c r="K67" s="237" t="s">
        <v>1086</v>
      </c>
      <c r="L67" s="237" t="s">
        <v>1087</v>
      </c>
      <c r="M67" s="110"/>
    </row>
    <row r="68" spans="1:13" s="111" customFormat="1" ht="15">
      <c r="A68" s="119" t="s">
        <v>57</v>
      </c>
      <c r="B68" s="174" t="s">
        <v>674</v>
      </c>
      <c r="C68" s="201" t="s">
        <v>788</v>
      </c>
      <c r="D68" s="201" t="s">
        <v>119</v>
      </c>
      <c r="E68" s="208">
        <v>7.22</v>
      </c>
      <c r="F68" s="201" t="s">
        <v>267</v>
      </c>
      <c r="G68" s="177"/>
      <c r="H68" s="179"/>
      <c r="I68" s="120" t="s">
        <v>914</v>
      </c>
      <c r="J68" s="55"/>
      <c r="K68" s="237" t="s">
        <v>1088</v>
      </c>
      <c r="L68" s="237" t="s">
        <v>1089</v>
      </c>
      <c r="M68" s="110"/>
    </row>
    <row r="69" spans="1:13" s="14" customFormat="1" ht="16.5">
      <c r="A69" s="119" t="s">
        <v>58</v>
      </c>
      <c r="B69" s="174" t="s">
        <v>652</v>
      </c>
      <c r="C69" s="201" t="s">
        <v>761</v>
      </c>
      <c r="D69" s="201" t="s">
        <v>120</v>
      </c>
      <c r="E69" s="202">
        <v>6.82</v>
      </c>
      <c r="F69" s="201" t="s">
        <v>101</v>
      </c>
      <c r="G69" s="177"/>
      <c r="H69" s="179"/>
      <c r="I69" s="120" t="s">
        <v>932</v>
      </c>
      <c r="J69" s="55"/>
      <c r="K69" s="237" t="s">
        <v>1090</v>
      </c>
      <c r="L69" s="237" t="s">
        <v>1091</v>
      </c>
      <c r="M69" s="27"/>
    </row>
    <row r="70" spans="1:13" s="111" customFormat="1" ht="15">
      <c r="A70" s="119" t="s">
        <v>59</v>
      </c>
      <c r="B70" s="174" t="s">
        <v>701</v>
      </c>
      <c r="C70" s="201" t="s">
        <v>817</v>
      </c>
      <c r="D70" s="201" t="s">
        <v>123</v>
      </c>
      <c r="E70" s="208">
        <v>7.44</v>
      </c>
      <c r="F70" s="201" t="s">
        <v>966</v>
      </c>
      <c r="G70" s="177"/>
      <c r="H70" s="179"/>
      <c r="I70" s="120"/>
      <c r="J70" s="55"/>
      <c r="K70" s="237" t="s">
        <v>1092</v>
      </c>
      <c r="L70" s="237" t="s">
        <v>1093</v>
      </c>
      <c r="M70" s="110"/>
    </row>
    <row r="71" spans="1:13" s="14" customFormat="1" ht="16.5">
      <c r="A71" s="119" t="s">
        <v>60</v>
      </c>
      <c r="B71" s="174" t="s">
        <v>734</v>
      </c>
      <c r="C71" s="201" t="s">
        <v>854</v>
      </c>
      <c r="D71" s="203" t="s">
        <v>855</v>
      </c>
      <c r="E71" s="202">
        <v>8.02</v>
      </c>
      <c r="F71" s="201" t="s">
        <v>898</v>
      </c>
      <c r="G71" s="177"/>
      <c r="H71" s="179"/>
      <c r="I71" s="120" t="s">
        <v>936</v>
      </c>
      <c r="J71" s="55"/>
      <c r="K71" s="237" t="s">
        <v>1094</v>
      </c>
      <c r="L71" s="237" t="s">
        <v>1095</v>
      </c>
      <c r="M71" s="27"/>
    </row>
    <row r="72" spans="1:13" s="111" customFormat="1" ht="40.5" customHeight="1">
      <c r="A72" s="119" t="s">
        <v>61</v>
      </c>
      <c r="B72" s="174" t="s">
        <v>663</v>
      </c>
      <c r="C72" s="201" t="s">
        <v>774</v>
      </c>
      <c r="D72" s="201" t="s">
        <v>775</v>
      </c>
      <c r="E72" s="208">
        <v>8.04</v>
      </c>
      <c r="F72" s="201" t="s">
        <v>267</v>
      </c>
      <c r="G72" s="177"/>
      <c r="H72" s="179"/>
      <c r="I72" s="120" t="s">
        <v>920</v>
      </c>
      <c r="J72" s="121"/>
      <c r="K72" s="237" t="s">
        <v>1096</v>
      </c>
      <c r="L72" s="237" t="s">
        <v>1097</v>
      </c>
      <c r="M72" s="110"/>
    </row>
    <row r="73" spans="1:13" s="111" customFormat="1" ht="15">
      <c r="A73" s="119" t="s">
        <v>62</v>
      </c>
      <c r="B73" s="174" t="s">
        <v>732</v>
      </c>
      <c r="C73" s="201" t="s">
        <v>852</v>
      </c>
      <c r="D73" s="201" t="s">
        <v>0</v>
      </c>
      <c r="E73" s="208">
        <v>7.85</v>
      </c>
      <c r="F73" s="201" t="s">
        <v>267</v>
      </c>
      <c r="G73" s="177"/>
      <c r="H73" s="179"/>
      <c r="I73" s="120" t="s">
        <v>916</v>
      </c>
      <c r="J73" s="55"/>
      <c r="K73" s="237" t="s">
        <v>1098</v>
      </c>
      <c r="L73" s="237" t="s">
        <v>1099</v>
      </c>
      <c r="M73" s="110"/>
    </row>
    <row r="74" spans="1:13" s="111" customFormat="1" ht="15">
      <c r="A74" s="119" t="s">
        <v>63</v>
      </c>
      <c r="B74" s="174" t="s">
        <v>659</v>
      </c>
      <c r="C74" s="201" t="s">
        <v>770</v>
      </c>
      <c r="D74" s="201" t="s">
        <v>124</v>
      </c>
      <c r="E74" s="208">
        <v>7.28</v>
      </c>
      <c r="F74" s="201" t="s">
        <v>267</v>
      </c>
      <c r="G74" s="180" t="s">
        <v>870</v>
      </c>
      <c r="H74" s="179"/>
      <c r="I74" s="120" t="s">
        <v>924</v>
      </c>
      <c r="J74" s="55"/>
      <c r="K74" s="237" t="s">
        <v>1100</v>
      </c>
      <c r="L74" s="237" t="s">
        <v>1101</v>
      </c>
      <c r="M74" s="110"/>
    </row>
    <row r="75" spans="1:13" s="111" customFormat="1" ht="38.25">
      <c r="A75" s="119" t="s">
        <v>64</v>
      </c>
      <c r="B75" s="175" t="s">
        <v>668</v>
      </c>
      <c r="C75" s="204" t="s">
        <v>187</v>
      </c>
      <c r="D75" s="204" t="s">
        <v>783</v>
      </c>
      <c r="E75" s="208">
        <v>7.38</v>
      </c>
      <c r="F75" s="201" t="s">
        <v>267</v>
      </c>
      <c r="G75" s="181" t="s">
        <v>874</v>
      </c>
      <c r="H75" s="179"/>
      <c r="I75" s="120" t="s">
        <v>914</v>
      </c>
      <c r="J75" s="55"/>
      <c r="K75" s="237" t="s">
        <v>1102</v>
      </c>
      <c r="L75" s="237" t="s">
        <v>1103</v>
      </c>
      <c r="M75" s="110"/>
    </row>
    <row r="76" spans="1:13" s="111" customFormat="1" ht="26.25">
      <c r="A76" s="119" t="s">
        <v>65</v>
      </c>
      <c r="B76" s="174" t="s">
        <v>718</v>
      </c>
      <c r="C76" s="201" t="s">
        <v>836</v>
      </c>
      <c r="D76" s="201" t="s">
        <v>783</v>
      </c>
      <c r="E76" s="208">
        <v>7.26</v>
      </c>
      <c r="F76" s="201" t="s">
        <v>267</v>
      </c>
      <c r="G76" s="177" t="s">
        <v>176</v>
      </c>
      <c r="H76" s="179"/>
      <c r="I76" s="120" t="s">
        <v>921</v>
      </c>
      <c r="J76" s="55"/>
      <c r="K76" s="237" t="s">
        <v>1104</v>
      </c>
      <c r="L76" s="237" t="s">
        <v>1105</v>
      </c>
      <c r="M76" s="110"/>
    </row>
    <row r="77" spans="1:13" s="111" customFormat="1" ht="26.25">
      <c r="A77" s="119" t="s">
        <v>66</v>
      </c>
      <c r="B77" s="174" t="s">
        <v>705</v>
      </c>
      <c r="C77" s="201" t="s">
        <v>821</v>
      </c>
      <c r="D77" s="201" t="s">
        <v>822</v>
      </c>
      <c r="E77" s="208">
        <v>7.26</v>
      </c>
      <c r="F77" s="201" t="s">
        <v>267</v>
      </c>
      <c r="G77" s="177" t="s">
        <v>176</v>
      </c>
      <c r="H77" s="179"/>
      <c r="I77" s="120" t="s">
        <v>917</v>
      </c>
      <c r="J77" s="121"/>
      <c r="K77" s="237" t="s">
        <v>1106</v>
      </c>
      <c r="L77" s="237" t="s">
        <v>1107</v>
      </c>
      <c r="M77" s="110"/>
    </row>
    <row r="78" spans="1:13" s="113" customFormat="1" ht="14.25">
      <c r="A78" s="119" t="s">
        <v>67</v>
      </c>
      <c r="B78" s="174" t="s">
        <v>661</v>
      </c>
      <c r="C78" s="201" t="s">
        <v>772</v>
      </c>
      <c r="D78" s="201" t="s">
        <v>125</v>
      </c>
      <c r="E78" s="208">
        <v>7.65</v>
      </c>
      <c r="F78" s="201" t="s">
        <v>267</v>
      </c>
      <c r="G78" s="177"/>
      <c r="H78" s="179"/>
      <c r="I78" s="120" t="s">
        <v>913</v>
      </c>
      <c r="J78" s="55"/>
      <c r="K78" s="237" t="s">
        <v>1108</v>
      </c>
      <c r="L78" s="237" t="s">
        <v>1109</v>
      </c>
      <c r="M78" s="114"/>
    </row>
    <row r="79" spans="1:13" s="111" customFormat="1" ht="15">
      <c r="A79" s="119" t="s">
        <v>68</v>
      </c>
      <c r="B79" s="174" t="s">
        <v>660</v>
      </c>
      <c r="C79" s="201" t="s">
        <v>771</v>
      </c>
      <c r="D79" s="201" t="s">
        <v>125</v>
      </c>
      <c r="E79" s="208">
        <v>7.77</v>
      </c>
      <c r="F79" s="201" t="s">
        <v>267</v>
      </c>
      <c r="G79" s="177"/>
      <c r="H79" s="179"/>
      <c r="I79" s="120" t="s">
        <v>918</v>
      </c>
      <c r="J79" s="55"/>
      <c r="K79" s="237" t="s">
        <v>1110</v>
      </c>
      <c r="L79" s="237" t="s">
        <v>1111</v>
      </c>
      <c r="M79" s="110"/>
    </row>
    <row r="80" spans="1:13" s="111" customFormat="1" ht="15">
      <c r="A80" s="119" t="s">
        <v>69</v>
      </c>
      <c r="B80" s="174" t="s">
        <v>735</v>
      </c>
      <c r="C80" s="201" t="s">
        <v>856</v>
      </c>
      <c r="D80" s="201" t="s">
        <v>156</v>
      </c>
      <c r="E80" s="208">
        <v>6.59</v>
      </c>
      <c r="F80" s="201" t="s">
        <v>267</v>
      </c>
      <c r="G80" s="177"/>
      <c r="H80" s="179"/>
      <c r="I80" s="120" t="s">
        <v>913</v>
      </c>
      <c r="J80" s="55"/>
      <c r="K80" s="237" t="s">
        <v>1112</v>
      </c>
      <c r="L80" s="237" t="s">
        <v>1113</v>
      </c>
      <c r="M80" s="110"/>
    </row>
    <row r="81" spans="1:13" s="111" customFormat="1" ht="26.25">
      <c r="A81" s="119" t="s">
        <v>70</v>
      </c>
      <c r="B81" s="174" t="s">
        <v>646</v>
      </c>
      <c r="C81" s="201" t="s">
        <v>753</v>
      </c>
      <c r="D81" s="201" t="s">
        <v>754</v>
      </c>
      <c r="E81" s="202">
        <v>8.4</v>
      </c>
      <c r="F81" s="201" t="s">
        <v>865</v>
      </c>
      <c r="G81" s="177" t="s">
        <v>866</v>
      </c>
      <c r="H81" s="179" t="s">
        <v>178</v>
      </c>
      <c r="I81" s="120" t="s">
        <v>939</v>
      </c>
      <c r="J81" s="120"/>
      <c r="K81" s="237" t="s">
        <v>1114</v>
      </c>
      <c r="L81" s="237" t="s">
        <v>1115</v>
      </c>
      <c r="M81" s="110"/>
    </row>
    <row r="82" spans="1:13" s="111" customFormat="1" ht="26.25">
      <c r="A82" s="119" t="s">
        <v>71</v>
      </c>
      <c r="B82" s="174" t="s">
        <v>662</v>
      </c>
      <c r="C82" s="201" t="s">
        <v>773</v>
      </c>
      <c r="D82" s="201" t="s">
        <v>153</v>
      </c>
      <c r="E82" s="208">
        <v>7.55</v>
      </c>
      <c r="F82" s="201" t="s">
        <v>267</v>
      </c>
      <c r="G82" s="177" t="s">
        <v>176</v>
      </c>
      <c r="H82" s="179"/>
      <c r="I82" s="120" t="s">
        <v>916</v>
      </c>
      <c r="J82" s="55"/>
      <c r="K82" s="237" t="s">
        <v>1116</v>
      </c>
      <c r="L82" s="237" t="s">
        <v>1117</v>
      </c>
      <c r="M82" s="110"/>
    </row>
    <row r="83" spans="1:13" s="111" customFormat="1" ht="26.25">
      <c r="A83" s="119" t="s">
        <v>72</v>
      </c>
      <c r="B83" s="174" t="s">
        <v>653</v>
      </c>
      <c r="C83" s="201" t="s">
        <v>762</v>
      </c>
      <c r="D83" s="201" t="s">
        <v>153</v>
      </c>
      <c r="E83" s="208">
        <v>8.13</v>
      </c>
      <c r="F83" s="201" t="s">
        <v>267</v>
      </c>
      <c r="G83" s="177" t="s">
        <v>869</v>
      </c>
      <c r="H83" s="179" t="s">
        <v>536</v>
      </c>
      <c r="I83" s="120" t="s">
        <v>914</v>
      </c>
      <c r="J83" s="55"/>
      <c r="K83" s="237" t="s">
        <v>1118</v>
      </c>
      <c r="L83" s="237" t="s">
        <v>1119</v>
      </c>
      <c r="M83" s="110"/>
    </row>
    <row r="84" spans="1:13" s="111" customFormat="1" ht="15">
      <c r="A84" s="119" t="s">
        <v>73</v>
      </c>
      <c r="B84" s="174" t="s">
        <v>678</v>
      </c>
      <c r="C84" s="201" t="s">
        <v>793</v>
      </c>
      <c r="D84" s="201" t="s">
        <v>153</v>
      </c>
      <c r="E84" s="208">
        <v>7.5</v>
      </c>
      <c r="F84" s="201" t="s">
        <v>267</v>
      </c>
      <c r="G84" s="177"/>
      <c r="H84" s="179"/>
      <c r="I84" s="120" t="s">
        <v>913</v>
      </c>
      <c r="J84" s="55"/>
      <c r="K84" s="237" t="s">
        <v>1120</v>
      </c>
      <c r="L84" s="237" t="s">
        <v>1121</v>
      </c>
      <c r="M84" s="110"/>
    </row>
    <row r="85" spans="1:13" s="111" customFormat="1" ht="15">
      <c r="A85" s="119" t="s">
        <v>74</v>
      </c>
      <c r="B85" s="174" t="s">
        <v>700</v>
      </c>
      <c r="C85" s="201" t="s">
        <v>815</v>
      </c>
      <c r="D85" s="201" t="s">
        <v>816</v>
      </c>
      <c r="E85" s="208">
        <v>7.6</v>
      </c>
      <c r="F85" s="201" t="s">
        <v>267</v>
      </c>
      <c r="G85" s="177"/>
      <c r="H85" s="179"/>
      <c r="I85" s="120" t="s">
        <v>917</v>
      </c>
      <c r="J85" s="55"/>
      <c r="K85" s="237" t="s">
        <v>1122</v>
      </c>
      <c r="L85" s="237" t="s">
        <v>1123</v>
      </c>
      <c r="M85" s="110"/>
    </row>
    <row r="86" spans="1:13" s="111" customFormat="1" ht="15">
      <c r="A86" s="119" t="s">
        <v>75</v>
      </c>
      <c r="B86" s="174" t="s">
        <v>710</v>
      </c>
      <c r="C86" s="201" t="s">
        <v>753</v>
      </c>
      <c r="D86" s="201" t="s">
        <v>816</v>
      </c>
      <c r="E86" s="208">
        <v>7.08</v>
      </c>
      <c r="F86" s="201" t="s">
        <v>267</v>
      </c>
      <c r="G86" s="177"/>
      <c r="H86" s="179"/>
      <c r="I86" s="120" t="s">
        <v>918</v>
      </c>
      <c r="J86" s="55"/>
      <c r="K86" s="237" t="s">
        <v>1124</v>
      </c>
      <c r="L86" s="237" t="s">
        <v>1125</v>
      </c>
      <c r="M86" s="110"/>
    </row>
    <row r="87" spans="1:13" s="111" customFormat="1" ht="15">
      <c r="A87" s="119" t="s">
        <v>76</v>
      </c>
      <c r="B87" s="174" t="s">
        <v>680</v>
      </c>
      <c r="C87" s="201" t="s">
        <v>795</v>
      </c>
      <c r="D87" s="201" t="s">
        <v>796</v>
      </c>
      <c r="E87" s="208">
        <v>8.33</v>
      </c>
      <c r="F87" s="201" t="s">
        <v>267</v>
      </c>
      <c r="G87" s="177"/>
      <c r="H87" s="179"/>
      <c r="I87" s="120" t="s">
        <v>919</v>
      </c>
      <c r="J87" s="55"/>
      <c r="K87" s="237" t="s">
        <v>1126</v>
      </c>
      <c r="L87" s="237" t="s">
        <v>1127</v>
      </c>
      <c r="M87" s="110"/>
    </row>
    <row r="88" spans="1:13" s="111" customFormat="1" ht="26.25">
      <c r="A88" s="119" t="s">
        <v>77</v>
      </c>
      <c r="B88" s="174" t="s">
        <v>711</v>
      </c>
      <c r="C88" s="201" t="s">
        <v>828</v>
      </c>
      <c r="D88" s="201" t="s">
        <v>829</v>
      </c>
      <c r="E88" s="208">
        <v>8.21</v>
      </c>
      <c r="F88" s="201" t="s">
        <v>267</v>
      </c>
      <c r="G88" s="177" t="s">
        <v>176</v>
      </c>
      <c r="H88" s="179" t="s">
        <v>882</v>
      </c>
      <c r="I88" s="120" t="s">
        <v>913</v>
      </c>
      <c r="J88" s="55"/>
      <c r="K88" s="237" t="s">
        <v>1128</v>
      </c>
      <c r="L88" s="237" t="s">
        <v>1129</v>
      </c>
      <c r="M88" s="110"/>
    </row>
    <row r="89" spans="1:13" s="111" customFormat="1" ht="15">
      <c r="A89" s="119" t="s">
        <v>78</v>
      </c>
      <c r="B89" s="174" t="s">
        <v>695</v>
      </c>
      <c r="C89" s="201" t="s">
        <v>121</v>
      </c>
      <c r="D89" s="201" t="s">
        <v>810</v>
      </c>
      <c r="E89" s="208">
        <v>7.63</v>
      </c>
      <c r="F89" s="201" t="s">
        <v>267</v>
      </c>
      <c r="G89" s="177"/>
      <c r="H89" s="179"/>
      <c r="I89" s="120" t="s">
        <v>918</v>
      </c>
      <c r="J89" s="55"/>
      <c r="K89" s="237" t="s">
        <v>1130</v>
      </c>
      <c r="L89" s="237" t="s">
        <v>1131</v>
      </c>
      <c r="M89" s="110"/>
    </row>
    <row r="90" spans="1:13" s="111" customFormat="1" ht="15">
      <c r="A90" s="119" t="s">
        <v>79</v>
      </c>
      <c r="B90" s="174" t="s">
        <v>716</v>
      </c>
      <c r="C90" s="201" t="s">
        <v>833</v>
      </c>
      <c r="D90" s="201" t="s">
        <v>834</v>
      </c>
      <c r="E90" s="208">
        <v>7.13</v>
      </c>
      <c r="F90" s="201" t="s">
        <v>863</v>
      </c>
      <c r="G90" s="177" t="s">
        <v>885</v>
      </c>
      <c r="H90" s="179" t="s">
        <v>886</v>
      </c>
      <c r="I90" s="120" t="s">
        <v>916</v>
      </c>
      <c r="J90" s="55"/>
      <c r="K90" s="237" t="s">
        <v>1132</v>
      </c>
      <c r="L90" s="237" t="s">
        <v>1133</v>
      </c>
      <c r="M90" s="110"/>
    </row>
    <row r="91" spans="1:13" s="111" customFormat="1" ht="26.25">
      <c r="A91" s="119" t="s">
        <v>80</v>
      </c>
      <c r="B91" s="174" t="s">
        <v>638</v>
      </c>
      <c r="C91" s="201" t="s">
        <v>739</v>
      </c>
      <c r="D91" s="201" t="s">
        <v>740</v>
      </c>
      <c r="E91" s="208">
        <v>6.76</v>
      </c>
      <c r="F91" s="201" t="s">
        <v>267</v>
      </c>
      <c r="G91" s="177" t="s">
        <v>860</v>
      </c>
      <c r="H91" s="179"/>
      <c r="I91" s="120" t="s">
        <v>914</v>
      </c>
      <c r="J91" s="55"/>
      <c r="K91" s="237" t="s">
        <v>1134</v>
      </c>
      <c r="L91" s="237" t="s">
        <v>1135</v>
      </c>
      <c r="M91" s="110"/>
    </row>
    <row r="92" spans="1:13" s="111" customFormat="1" ht="15">
      <c r="A92" s="119" t="s">
        <v>81</v>
      </c>
      <c r="B92" s="174" t="s">
        <v>644</v>
      </c>
      <c r="C92" s="201" t="s">
        <v>750</v>
      </c>
      <c r="D92" s="201" t="s">
        <v>751</v>
      </c>
      <c r="E92" s="208">
        <v>7.78</v>
      </c>
      <c r="F92" s="201" t="s">
        <v>897</v>
      </c>
      <c r="G92" s="177" t="s">
        <v>499</v>
      </c>
      <c r="H92" s="179"/>
      <c r="I92" s="120" t="s">
        <v>916</v>
      </c>
      <c r="J92" s="55"/>
      <c r="K92" s="237" t="s">
        <v>1136</v>
      </c>
      <c r="L92" s="237" t="s">
        <v>1137</v>
      </c>
      <c r="M92" s="110"/>
    </row>
    <row r="93" spans="1:13" s="111" customFormat="1" ht="15">
      <c r="A93" s="119" t="s">
        <v>82</v>
      </c>
      <c r="B93" s="174" t="s">
        <v>687</v>
      </c>
      <c r="C93" s="201" t="s">
        <v>802</v>
      </c>
      <c r="D93" s="201" t="s">
        <v>141</v>
      </c>
      <c r="E93" s="208">
        <v>7.21</v>
      </c>
      <c r="F93" s="201" t="s">
        <v>267</v>
      </c>
      <c r="G93" s="177"/>
      <c r="H93" s="179"/>
      <c r="I93" s="120" t="s">
        <v>918</v>
      </c>
      <c r="J93" s="55"/>
      <c r="K93" s="237" t="s">
        <v>1138</v>
      </c>
      <c r="L93" s="237" t="s">
        <v>1139</v>
      </c>
      <c r="M93" s="110"/>
    </row>
    <row r="94" spans="1:13" s="111" customFormat="1" ht="39">
      <c r="A94" s="119" t="s">
        <v>83</v>
      </c>
      <c r="B94" s="174" t="s">
        <v>704</v>
      </c>
      <c r="C94" s="201" t="s">
        <v>820</v>
      </c>
      <c r="D94" s="201" t="s">
        <v>141</v>
      </c>
      <c r="E94" s="208">
        <v>8.66</v>
      </c>
      <c r="F94" s="201" t="s">
        <v>267</v>
      </c>
      <c r="G94" s="177" t="s">
        <v>878</v>
      </c>
      <c r="H94" s="179" t="s">
        <v>879</v>
      </c>
      <c r="I94" s="120" t="s">
        <v>915</v>
      </c>
      <c r="J94" s="55"/>
      <c r="K94" s="237" t="s">
        <v>1140</v>
      </c>
      <c r="L94" s="237" t="s">
        <v>1141</v>
      </c>
      <c r="M94" s="110"/>
    </row>
    <row r="95" spans="1:13" s="111" customFormat="1" ht="15">
      <c r="A95" s="119" t="s">
        <v>84</v>
      </c>
      <c r="B95" s="174" t="s">
        <v>726</v>
      </c>
      <c r="C95" s="201" t="s">
        <v>185</v>
      </c>
      <c r="D95" s="201" t="s">
        <v>141</v>
      </c>
      <c r="E95" s="208">
        <v>7.17</v>
      </c>
      <c r="F95" s="201" t="s">
        <v>897</v>
      </c>
      <c r="G95" s="177" t="s">
        <v>499</v>
      </c>
      <c r="H95" s="179"/>
      <c r="I95" s="120" t="s">
        <v>920</v>
      </c>
      <c r="J95" s="55"/>
      <c r="K95" s="237" t="s">
        <v>1142</v>
      </c>
      <c r="L95" s="237" t="s">
        <v>1143</v>
      </c>
      <c r="M95" s="110"/>
    </row>
    <row r="96" spans="1:13" s="111" customFormat="1" ht="43.5" customHeight="1">
      <c r="A96" s="119" t="s">
        <v>85</v>
      </c>
      <c r="B96" s="174" t="s">
        <v>657</v>
      </c>
      <c r="C96" s="201" t="s">
        <v>766</v>
      </c>
      <c r="D96" s="201" t="s">
        <v>767</v>
      </c>
      <c r="E96" s="208">
        <v>8.07</v>
      </c>
      <c r="F96" s="201" t="s">
        <v>267</v>
      </c>
      <c r="G96" s="177" t="s">
        <v>872</v>
      </c>
      <c r="H96" s="179"/>
      <c r="I96" s="120" t="s">
        <v>914</v>
      </c>
      <c r="J96" s="55"/>
      <c r="K96" s="237" t="s">
        <v>1144</v>
      </c>
      <c r="L96" s="237" t="s">
        <v>1145</v>
      </c>
      <c r="M96" s="110"/>
    </row>
    <row r="97" spans="1:13" s="111" customFormat="1" ht="21" customHeight="1">
      <c r="A97" s="119" t="s">
        <v>86</v>
      </c>
      <c r="B97" s="174" t="s">
        <v>698</v>
      </c>
      <c r="C97" s="201" t="s">
        <v>812</v>
      </c>
      <c r="D97" s="201" t="s">
        <v>128</v>
      </c>
      <c r="E97" s="208">
        <v>7.82</v>
      </c>
      <c r="F97" s="201" t="s">
        <v>267</v>
      </c>
      <c r="G97" s="177" t="s">
        <v>175</v>
      </c>
      <c r="H97" s="179"/>
      <c r="I97" s="120" t="s">
        <v>917</v>
      </c>
      <c r="J97" s="55"/>
      <c r="K97" s="237" t="s">
        <v>1146</v>
      </c>
      <c r="L97" s="237" t="s">
        <v>1147</v>
      </c>
      <c r="M97" s="110"/>
    </row>
    <row r="98" spans="1:13" s="111" customFormat="1" ht="15">
      <c r="A98" s="119" t="s">
        <v>87</v>
      </c>
      <c r="B98" s="174" t="s">
        <v>655</v>
      </c>
      <c r="C98" s="201" t="s">
        <v>764</v>
      </c>
      <c r="D98" s="201" t="s">
        <v>128</v>
      </c>
      <c r="E98" s="208">
        <v>7.98</v>
      </c>
      <c r="F98" s="201" t="s">
        <v>863</v>
      </c>
      <c r="G98" s="177"/>
      <c r="H98" s="179"/>
      <c r="I98" s="120" t="s">
        <v>914</v>
      </c>
      <c r="J98" s="55"/>
      <c r="K98" s="237" t="s">
        <v>1148</v>
      </c>
      <c r="L98" s="237" t="s">
        <v>1149</v>
      </c>
      <c r="M98" s="110"/>
    </row>
    <row r="99" spans="1:13" s="111" customFormat="1" ht="15">
      <c r="A99" s="119" t="s">
        <v>88</v>
      </c>
      <c r="B99" s="174" t="s">
        <v>702</v>
      </c>
      <c r="C99" s="201" t="s">
        <v>184</v>
      </c>
      <c r="D99" s="201" t="s">
        <v>818</v>
      </c>
      <c r="E99" s="208">
        <v>8.43</v>
      </c>
      <c r="F99" s="201" t="s">
        <v>267</v>
      </c>
      <c r="G99" s="177"/>
      <c r="H99" s="179"/>
      <c r="I99" s="120" t="s">
        <v>914</v>
      </c>
      <c r="J99" s="55"/>
      <c r="K99" s="237" t="s">
        <v>1150</v>
      </c>
      <c r="L99" s="237" t="s">
        <v>1151</v>
      </c>
      <c r="M99" s="110"/>
    </row>
    <row r="100" spans="1:13" s="111" customFormat="1" ht="15">
      <c r="A100" s="119" t="s">
        <v>89</v>
      </c>
      <c r="B100" s="174" t="s">
        <v>681</v>
      </c>
      <c r="C100" s="201" t="s">
        <v>126</v>
      </c>
      <c r="D100" s="205" t="s">
        <v>5</v>
      </c>
      <c r="E100" s="208">
        <v>7.36</v>
      </c>
      <c r="F100" s="201" t="s">
        <v>267</v>
      </c>
      <c r="G100" s="177"/>
      <c r="H100" s="179"/>
      <c r="I100" s="120" t="s">
        <v>918</v>
      </c>
      <c r="J100" s="55"/>
      <c r="K100" s="237" t="s">
        <v>1152</v>
      </c>
      <c r="L100" s="237" t="s">
        <v>1153</v>
      </c>
      <c r="M100" s="110"/>
    </row>
    <row r="101" spans="1:13" s="111" customFormat="1" ht="15">
      <c r="A101" s="119" t="s">
        <v>90</v>
      </c>
      <c r="B101" s="174" t="s">
        <v>693</v>
      </c>
      <c r="C101" s="201" t="s">
        <v>808</v>
      </c>
      <c r="D101" s="203" t="s">
        <v>129</v>
      </c>
      <c r="E101" s="208">
        <v>7.73</v>
      </c>
      <c r="F101" s="201" t="s">
        <v>267</v>
      </c>
      <c r="G101" s="177"/>
      <c r="H101" s="179"/>
      <c r="I101" s="120" t="s">
        <v>914</v>
      </c>
      <c r="J101" s="55"/>
      <c r="K101" s="237" t="s">
        <v>1154</v>
      </c>
      <c r="L101" s="237" t="s">
        <v>1155</v>
      </c>
      <c r="M101" s="110"/>
    </row>
    <row r="102" spans="1:13" s="111" customFormat="1" ht="27" customHeight="1">
      <c r="A102" s="119" t="s">
        <v>91</v>
      </c>
      <c r="B102" s="174" t="s">
        <v>684</v>
      </c>
      <c r="C102" s="201" t="s">
        <v>799</v>
      </c>
      <c r="D102" s="201" t="s">
        <v>130</v>
      </c>
      <c r="E102" s="202">
        <v>7.5</v>
      </c>
      <c r="F102" s="201" t="s">
        <v>101</v>
      </c>
      <c r="G102" s="177"/>
      <c r="H102" s="179"/>
      <c r="I102" s="120" t="s">
        <v>940</v>
      </c>
      <c r="J102" s="121"/>
      <c r="K102" s="237" t="s">
        <v>1156</v>
      </c>
      <c r="L102" s="237" t="s">
        <v>1157</v>
      </c>
      <c r="M102" s="110"/>
    </row>
    <row r="103" spans="1:13" s="111" customFormat="1" ht="26.25">
      <c r="A103" s="119" t="s">
        <v>92</v>
      </c>
      <c r="B103" s="174" t="s">
        <v>721</v>
      </c>
      <c r="C103" s="201" t="s">
        <v>839</v>
      </c>
      <c r="D103" s="201" t="s">
        <v>840</v>
      </c>
      <c r="E103" s="208">
        <v>8.29</v>
      </c>
      <c r="F103" s="201" t="s">
        <v>267</v>
      </c>
      <c r="G103" s="177"/>
      <c r="H103" s="179" t="s">
        <v>536</v>
      </c>
      <c r="I103" s="120" t="s">
        <v>915</v>
      </c>
      <c r="J103" s="55"/>
      <c r="K103" s="237" t="s">
        <v>1158</v>
      </c>
      <c r="L103" s="237" t="s">
        <v>1159</v>
      </c>
      <c r="M103" s="110"/>
    </row>
    <row r="104" spans="1:13" s="111" customFormat="1" ht="15">
      <c r="A104" s="119" t="s">
        <v>93</v>
      </c>
      <c r="B104" s="174" t="s">
        <v>647</v>
      </c>
      <c r="C104" s="201" t="s">
        <v>755</v>
      </c>
      <c r="D104" s="201" t="s">
        <v>1</v>
      </c>
      <c r="E104" s="208">
        <v>7.27</v>
      </c>
      <c r="F104" s="201" t="s">
        <v>267</v>
      </c>
      <c r="G104" s="177" t="s">
        <v>867</v>
      </c>
      <c r="H104" s="179"/>
      <c r="I104" s="120" t="s">
        <v>918</v>
      </c>
      <c r="J104" s="55"/>
      <c r="K104" s="237" t="s">
        <v>1160</v>
      </c>
      <c r="L104" s="237" t="s">
        <v>1161</v>
      </c>
      <c r="M104" s="110"/>
    </row>
    <row r="105" spans="1:13" s="111" customFormat="1" ht="15">
      <c r="A105" s="119" t="s">
        <v>94</v>
      </c>
      <c r="B105" s="174" t="s">
        <v>709</v>
      </c>
      <c r="C105" s="201" t="s">
        <v>827</v>
      </c>
      <c r="D105" s="201" t="s">
        <v>1</v>
      </c>
      <c r="E105" s="208">
        <v>7.28</v>
      </c>
      <c r="F105" s="201" t="s">
        <v>863</v>
      </c>
      <c r="G105" s="177"/>
      <c r="H105" s="179"/>
      <c r="I105" s="120" t="s">
        <v>921</v>
      </c>
      <c r="J105" s="55"/>
      <c r="K105" s="237" t="s">
        <v>1162</v>
      </c>
      <c r="L105" s="237" t="s">
        <v>1163</v>
      </c>
      <c r="M105" s="110"/>
    </row>
    <row r="106" spans="1:13" s="111" customFormat="1" ht="26.25">
      <c r="A106" s="119" t="s">
        <v>95</v>
      </c>
      <c r="B106" s="174" t="s">
        <v>713</v>
      </c>
      <c r="C106" s="201" t="s">
        <v>830</v>
      </c>
      <c r="D106" s="201" t="s">
        <v>132</v>
      </c>
      <c r="E106" s="208">
        <v>7.09</v>
      </c>
      <c r="F106" s="201" t="s">
        <v>267</v>
      </c>
      <c r="G106" s="177" t="s">
        <v>176</v>
      </c>
      <c r="H106" s="179"/>
      <c r="I106" s="120" t="s">
        <v>917</v>
      </c>
      <c r="J106" s="55"/>
      <c r="K106" s="237" t="s">
        <v>1164</v>
      </c>
      <c r="L106" s="237" t="s">
        <v>1165</v>
      </c>
      <c r="M106" s="110"/>
    </row>
    <row r="107" spans="1:13" s="111" customFormat="1" ht="15">
      <c r="A107" s="119" t="s">
        <v>96</v>
      </c>
      <c r="B107" s="174" t="s">
        <v>688</v>
      </c>
      <c r="C107" s="201" t="s">
        <v>803</v>
      </c>
      <c r="D107" s="201" t="s">
        <v>133</v>
      </c>
      <c r="E107" s="208">
        <v>6.53</v>
      </c>
      <c r="F107" s="201" t="s">
        <v>267</v>
      </c>
      <c r="G107" s="177"/>
      <c r="H107" s="179"/>
      <c r="I107" s="120" t="s">
        <v>916</v>
      </c>
      <c r="J107" s="55"/>
      <c r="K107" s="237" t="s">
        <v>1166</v>
      </c>
      <c r="L107" s="237" t="s">
        <v>1167</v>
      </c>
      <c r="M107" s="110"/>
    </row>
    <row r="108" spans="1:13" s="111" customFormat="1" ht="15">
      <c r="A108" s="119" t="s">
        <v>97</v>
      </c>
      <c r="B108" s="174" t="s">
        <v>683</v>
      </c>
      <c r="C108" s="201" t="s">
        <v>798</v>
      </c>
      <c r="D108" s="201" t="s">
        <v>191</v>
      </c>
      <c r="E108" s="208">
        <v>7.88</v>
      </c>
      <c r="F108" s="201" t="s">
        <v>267</v>
      </c>
      <c r="G108" s="177"/>
      <c r="H108" s="179"/>
      <c r="I108" s="120" t="s">
        <v>918</v>
      </c>
      <c r="J108" s="55"/>
      <c r="K108" s="237" t="s">
        <v>1168</v>
      </c>
      <c r="L108" s="237" t="s">
        <v>1169</v>
      </c>
      <c r="M108" s="110"/>
    </row>
    <row r="109" spans="1:13" s="111" customFormat="1" ht="39">
      <c r="A109" s="192" t="s">
        <v>98</v>
      </c>
      <c r="B109" s="193" t="s">
        <v>738</v>
      </c>
      <c r="C109" s="200" t="s">
        <v>3</v>
      </c>
      <c r="D109" s="200" t="s">
        <v>2</v>
      </c>
      <c r="E109" s="209">
        <v>7.14</v>
      </c>
      <c r="F109" s="200" t="s">
        <v>267</v>
      </c>
      <c r="G109" s="194"/>
      <c r="H109" s="195"/>
      <c r="I109" s="196" t="s">
        <v>914</v>
      </c>
      <c r="J109" s="183"/>
      <c r="K109" s="238" t="s">
        <v>1170</v>
      </c>
      <c r="L109" s="239" t="s">
        <v>1171</v>
      </c>
      <c r="M109" s="110"/>
    </row>
    <row r="110" spans="1:11" s="18" customFormat="1" ht="15.75">
      <c r="A110" s="157"/>
      <c r="B110" s="158" t="s">
        <v>142</v>
      </c>
      <c r="C110" s="158">
        <v>102</v>
      </c>
      <c r="F110" s="159"/>
      <c r="H110" s="23"/>
      <c r="I110" s="23"/>
      <c r="J110" s="53"/>
      <c r="K110" s="23"/>
    </row>
    <row r="111" spans="1:11" s="6" customFormat="1" ht="12.75">
      <c r="A111" s="5"/>
      <c r="B111" s="12"/>
      <c r="C111" s="12"/>
      <c r="F111" s="11"/>
      <c r="H111" s="46" t="s">
        <v>1174</v>
      </c>
      <c r="I111" s="13"/>
      <c r="J111" s="56"/>
      <c r="K111" s="13"/>
    </row>
    <row r="112" spans="6:11" s="6" customFormat="1" ht="12.75">
      <c r="F112" s="11"/>
      <c r="H112" s="33" t="s">
        <v>7</v>
      </c>
      <c r="I112" s="7"/>
      <c r="J112" s="56"/>
      <c r="K112" s="7"/>
    </row>
    <row r="113" spans="6:11" s="6" customFormat="1" ht="12.75">
      <c r="F113" s="11"/>
      <c r="G113" s="7"/>
      <c r="H113" s="7"/>
      <c r="I113" s="7"/>
      <c r="J113" s="56"/>
      <c r="K113" s="7"/>
    </row>
    <row r="114" spans="6:11" s="6" customFormat="1" ht="12.75">
      <c r="F114" s="11"/>
      <c r="H114" s="8"/>
      <c r="I114" s="8"/>
      <c r="J114" s="56"/>
      <c r="K114" s="8"/>
    </row>
    <row r="115" spans="6:11" s="6" customFormat="1" ht="12.75">
      <c r="F115" s="11"/>
      <c r="H115" s="8"/>
      <c r="I115" s="8"/>
      <c r="J115" s="56"/>
      <c r="K115" s="8"/>
    </row>
    <row r="116" spans="6:11" s="6" customFormat="1" ht="12.75">
      <c r="F116" s="11"/>
      <c r="H116" s="8"/>
      <c r="I116" s="8"/>
      <c r="J116" s="56"/>
      <c r="K116" s="8"/>
    </row>
    <row r="117" spans="6:11" s="6" customFormat="1" ht="12.75">
      <c r="F117" s="11"/>
      <c r="G117" s="33"/>
      <c r="H117" s="7"/>
      <c r="I117" s="7"/>
      <c r="J117" s="56"/>
      <c r="K117" s="7"/>
    </row>
    <row r="118" spans="4:8" ht="14.25">
      <c r="D118" s="1"/>
      <c r="E118" s="1"/>
      <c r="F118" s="9"/>
      <c r="G118" s="1"/>
      <c r="H118" s="47" t="s">
        <v>206</v>
      </c>
    </row>
  </sheetData>
  <sheetProtection/>
  <autoFilter ref="A7:L112"/>
  <mergeCells count="2">
    <mergeCell ref="A5:H5"/>
    <mergeCell ref="A4:L4"/>
  </mergeCells>
  <printOptions/>
  <pageMargins left="0.2" right="0.2" top="0.17" bottom="0.16" header="0.17" footer="0.16"/>
  <pageSetup horizontalDpi="300" verticalDpi="300" orientation="landscape" paperSize="9" r:id="rId1"/>
  <headerFooter alignWithMargins="0">
    <oddFooter>&amp;L&amp;P</oddFooter>
  </headerFooter>
</worksheet>
</file>

<file path=xl/worksheets/sheet3.xml><?xml version="1.0" encoding="utf-8"?>
<worksheet xmlns="http://schemas.openxmlformats.org/spreadsheetml/2006/main" xmlns:r="http://schemas.openxmlformats.org/officeDocument/2006/relationships">
  <dimension ref="A1:U31"/>
  <sheetViews>
    <sheetView zoomScalePageLayoutView="0" workbookViewId="0" topLeftCell="A1">
      <selection activeCell="B31" sqref="B31"/>
    </sheetView>
  </sheetViews>
  <sheetFormatPr defaultColWidth="9.140625" defaultRowHeight="12.75"/>
  <cols>
    <col min="1" max="1" width="5.00390625" style="64" customWidth="1"/>
    <col min="2" max="2" width="8.8515625" style="64" customWidth="1"/>
    <col min="3" max="3" width="24.140625" style="64" customWidth="1"/>
    <col min="4" max="4" width="17.00390625" style="64" customWidth="1"/>
    <col min="5" max="5" width="24.57421875" style="64" customWidth="1"/>
    <col min="6" max="6" width="6.7109375" style="93" customWidth="1"/>
    <col min="7" max="7" width="5.8515625" style="64" customWidth="1"/>
    <col min="8" max="8" width="7.7109375" style="64" customWidth="1"/>
    <col min="9" max="9" width="12.00390625" style="64" customWidth="1"/>
    <col min="10" max="10" width="30.57421875" style="64" customWidth="1"/>
    <col min="11" max="11" width="9.140625" style="64" customWidth="1"/>
    <col min="12" max="12" width="10.140625" style="64" bestFit="1" customWidth="1"/>
    <col min="13" max="13" width="10.28125" style="64" customWidth="1"/>
    <col min="14" max="16384" width="9.140625" style="64" customWidth="1"/>
  </cols>
  <sheetData>
    <row r="1" ht="15.75">
      <c r="A1" s="64" t="s">
        <v>151</v>
      </c>
    </row>
    <row r="2" ht="15.75">
      <c r="A2" s="71" t="s">
        <v>219</v>
      </c>
    </row>
    <row r="3" spans="5:10" ht="15.75" customHeight="1">
      <c r="E3" s="228" t="s">
        <v>902</v>
      </c>
      <c r="F3" s="228"/>
      <c r="G3" s="228"/>
      <c r="H3" s="228"/>
      <c r="I3" s="228"/>
      <c r="J3" s="228"/>
    </row>
    <row r="4" ht="22.5">
      <c r="A4" s="101" t="s">
        <v>220</v>
      </c>
    </row>
    <row r="5" ht="15.75">
      <c r="A5" s="64" t="s">
        <v>221</v>
      </c>
    </row>
    <row r="6" ht="15.75">
      <c r="A6" s="64" t="s">
        <v>263</v>
      </c>
    </row>
    <row r="7" ht="15.75">
      <c r="A7" s="64" t="s">
        <v>222</v>
      </c>
    </row>
    <row r="8" spans="2:10" ht="15.75">
      <c r="B8" s="65"/>
      <c r="D8" s="65"/>
      <c r="E8" s="65"/>
      <c r="F8" s="66"/>
      <c r="G8" s="65"/>
      <c r="H8" s="65"/>
      <c r="I8" s="65"/>
      <c r="J8" s="65"/>
    </row>
    <row r="9" spans="1:21" ht="15.75">
      <c r="A9" s="67" t="s">
        <v>143</v>
      </c>
      <c r="B9" s="60"/>
      <c r="C9" s="68" t="s">
        <v>194</v>
      </c>
      <c r="D9" s="69" t="s">
        <v>223</v>
      </c>
      <c r="E9" s="69" t="s">
        <v>224</v>
      </c>
      <c r="F9" s="229" t="s">
        <v>225</v>
      </c>
      <c r="G9" s="230"/>
      <c r="H9" s="230"/>
      <c r="I9" s="231"/>
      <c r="J9" s="67" t="s">
        <v>192</v>
      </c>
      <c r="K9" s="79"/>
      <c r="L9" s="232"/>
      <c r="M9" s="232"/>
      <c r="N9" s="232"/>
      <c r="O9" s="232"/>
      <c r="P9" s="232"/>
      <c r="Q9" s="232"/>
      <c r="R9" s="232"/>
      <c r="S9" s="232"/>
      <c r="T9" s="232"/>
      <c r="U9" s="60"/>
    </row>
    <row r="10" spans="1:21" ht="15.75">
      <c r="A10" s="72"/>
      <c r="B10" s="65"/>
      <c r="C10" s="73"/>
      <c r="D10" s="74"/>
      <c r="E10" s="87"/>
      <c r="F10" s="87" t="s">
        <v>226</v>
      </c>
      <c r="G10" s="88" t="s">
        <v>227</v>
      </c>
      <c r="H10" s="74" t="s">
        <v>228</v>
      </c>
      <c r="I10" s="87" t="s">
        <v>229</v>
      </c>
      <c r="J10" s="72"/>
      <c r="K10" s="79"/>
      <c r="L10" s="63"/>
      <c r="M10" s="63"/>
      <c r="N10" s="63"/>
      <c r="O10" s="63"/>
      <c r="P10" s="63"/>
      <c r="Q10" s="63"/>
      <c r="R10" s="63"/>
      <c r="S10" s="63"/>
      <c r="T10" s="63"/>
      <c r="U10" s="61"/>
    </row>
    <row r="11" spans="1:21" ht="15.75">
      <c r="A11" s="102">
        <v>1</v>
      </c>
      <c r="B11" s="61" t="s">
        <v>899</v>
      </c>
      <c r="C11" s="77" t="s">
        <v>140</v>
      </c>
      <c r="D11" s="78" t="s">
        <v>230</v>
      </c>
      <c r="E11" s="103" t="s">
        <v>231</v>
      </c>
      <c r="F11" s="76" t="s">
        <v>941</v>
      </c>
      <c r="G11" s="76" t="s">
        <v>942</v>
      </c>
      <c r="H11" s="215" t="s">
        <v>943</v>
      </c>
      <c r="I11" s="80">
        <v>807</v>
      </c>
      <c r="J11" s="248"/>
      <c r="K11" s="184"/>
      <c r="L11" s="63"/>
      <c r="M11" s="63"/>
      <c r="N11" s="63"/>
      <c r="O11" s="63"/>
      <c r="P11" s="63"/>
      <c r="Q11" s="63"/>
      <c r="R11" s="63"/>
      <c r="S11" s="63"/>
      <c r="T11" s="63"/>
      <c r="U11" s="63"/>
    </row>
    <row r="12" spans="1:21" ht="15.75">
      <c r="A12" s="104">
        <v>2</v>
      </c>
      <c r="B12" s="81" t="s">
        <v>198</v>
      </c>
      <c r="C12" s="82" t="s">
        <v>199</v>
      </c>
      <c r="D12" s="85" t="s">
        <v>232</v>
      </c>
      <c r="E12" s="103" t="s">
        <v>233</v>
      </c>
      <c r="F12" s="76" t="s">
        <v>941</v>
      </c>
      <c r="G12" s="76" t="s">
        <v>942</v>
      </c>
      <c r="H12" s="215" t="s">
        <v>943</v>
      </c>
      <c r="I12" s="80">
        <v>806</v>
      </c>
      <c r="J12" s="216"/>
      <c r="K12" s="184"/>
      <c r="L12" s="63"/>
      <c r="M12" s="63"/>
      <c r="N12" s="63"/>
      <c r="O12" s="63"/>
      <c r="P12" s="63"/>
      <c r="Q12" s="63"/>
      <c r="R12" s="63"/>
      <c r="S12" s="63"/>
      <c r="T12" s="63"/>
      <c r="U12" s="63"/>
    </row>
    <row r="13" spans="1:21" ht="15.75">
      <c r="A13" s="104">
        <v>3</v>
      </c>
      <c r="B13" s="81" t="s">
        <v>198</v>
      </c>
      <c r="C13" s="82" t="s">
        <v>202</v>
      </c>
      <c r="D13" s="85" t="s">
        <v>237</v>
      </c>
      <c r="E13" s="103" t="s">
        <v>238</v>
      </c>
      <c r="F13" s="76" t="s">
        <v>941</v>
      </c>
      <c r="G13" s="76" t="s">
        <v>942</v>
      </c>
      <c r="H13" s="215" t="s">
        <v>943</v>
      </c>
      <c r="I13" s="80">
        <v>802</v>
      </c>
      <c r="J13" s="216"/>
      <c r="K13" s="184"/>
      <c r="L13" s="105"/>
      <c r="M13" s="105"/>
      <c r="N13" s="63"/>
      <c r="O13" s="63"/>
      <c r="P13" s="63"/>
      <c r="Q13" s="63"/>
      <c r="R13" s="63"/>
      <c r="S13" s="63"/>
      <c r="T13" s="63"/>
      <c r="U13" s="63"/>
    </row>
    <row r="14" spans="1:21" ht="15.75">
      <c r="A14" s="104">
        <v>4</v>
      </c>
      <c r="B14" s="81" t="s">
        <v>210</v>
      </c>
      <c r="C14" s="82" t="s">
        <v>904</v>
      </c>
      <c r="D14" s="85" t="s">
        <v>929</v>
      </c>
      <c r="E14" s="103" t="s">
        <v>905</v>
      </c>
      <c r="F14" s="80" t="s">
        <v>944</v>
      </c>
      <c r="G14" s="80" t="s">
        <v>945</v>
      </c>
      <c r="H14" s="214" t="s">
        <v>946</v>
      </c>
      <c r="I14" s="80" t="s">
        <v>947</v>
      </c>
      <c r="J14" s="216"/>
      <c r="K14" s="184"/>
      <c r="L14" s="63"/>
      <c r="M14" s="63"/>
      <c r="N14" s="63"/>
      <c r="O14" s="63"/>
      <c r="P14" s="63"/>
      <c r="Q14" s="63"/>
      <c r="R14" s="63"/>
      <c r="S14" s="63"/>
      <c r="T14" s="63"/>
      <c r="U14" s="63"/>
    </row>
    <row r="15" spans="1:21" ht="15.75">
      <c r="A15" s="104">
        <v>5</v>
      </c>
      <c r="B15" s="81" t="s">
        <v>198</v>
      </c>
      <c r="C15" s="82" t="s">
        <v>903</v>
      </c>
      <c r="D15" s="85" t="s">
        <v>930</v>
      </c>
      <c r="E15" s="103" t="s">
        <v>906</v>
      </c>
      <c r="F15" s="216" t="s">
        <v>957</v>
      </c>
      <c r="G15" s="80"/>
      <c r="H15" s="214"/>
      <c r="I15" s="80"/>
      <c r="J15" s="216"/>
      <c r="K15" s="184"/>
      <c r="L15" s="63"/>
      <c r="M15" s="63"/>
      <c r="N15" s="63"/>
      <c r="O15" s="63"/>
      <c r="P15" s="63"/>
      <c r="Q15" s="63"/>
      <c r="R15" s="63"/>
      <c r="S15" s="63"/>
      <c r="T15" s="63"/>
      <c r="U15" s="63"/>
    </row>
    <row r="16" spans="1:21" ht="15.75">
      <c r="A16" s="104">
        <v>6</v>
      </c>
      <c r="B16" s="81" t="s">
        <v>198</v>
      </c>
      <c r="C16" s="82" t="s">
        <v>200</v>
      </c>
      <c r="D16" s="85" t="s">
        <v>234</v>
      </c>
      <c r="E16" s="103" t="s">
        <v>928</v>
      </c>
      <c r="F16" s="216" t="s">
        <v>957</v>
      </c>
      <c r="G16" s="80"/>
      <c r="H16" s="214"/>
      <c r="I16" s="80"/>
      <c r="J16" s="216"/>
      <c r="K16" s="184"/>
      <c r="L16" s="63"/>
      <c r="M16" s="63"/>
      <c r="N16" s="63"/>
      <c r="O16" s="63"/>
      <c r="P16" s="63"/>
      <c r="Q16" s="63"/>
      <c r="R16" s="63"/>
      <c r="S16" s="63"/>
      <c r="T16" s="63"/>
      <c r="U16" s="63"/>
    </row>
    <row r="17" spans="1:21" ht="15.75">
      <c r="A17" s="104">
        <v>7</v>
      </c>
      <c r="B17" s="81" t="s">
        <v>198</v>
      </c>
      <c r="C17" s="82" t="s">
        <v>201</v>
      </c>
      <c r="D17" s="85" t="s">
        <v>235</v>
      </c>
      <c r="E17" s="103" t="s">
        <v>967</v>
      </c>
      <c r="F17" s="216" t="s">
        <v>957</v>
      </c>
      <c r="G17" s="80"/>
      <c r="H17" s="214"/>
      <c r="I17" s="80"/>
      <c r="J17" s="216"/>
      <c r="K17" s="184"/>
      <c r="L17" s="63"/>
      <c r="M17" s="63"/>
      <c r="N17" s="63"/>
      <c r="O17" s="63"/>
      <c r="P17" s="63"/>
      <c r="Q17" s="63"/>
      <c r="R17" s="63"/>
      <c r="S17" s="63"/>
      <c r="T17" s="63"/>
      <c r="U17" s="63"/>
    </row>
    <row r="18" spans="1:21" ht="15.75">
      <c r="A18" s="104">
        <v>8</v>
      </c>
      <c r="B18" s="81" t="s">
        <v>198</v>
      </c>
      <c r="C18" s="82" t="s">
        <v>262</v>
      </c>
      <c r="D18" s="85" t="s">
        <v>1173</v>
      </c>
      <c r="E18" s="103" t="s">
        <v>1172</v>
      </c>
      <c r="F18" s="216" t="s">
        <v>957</v>
      </c>
      <c r="G18" s="80"/>
      <c r="H18" s="214"/>
      <c r="I18" s="80"/>
      <c r="J18" s="216"/>
      <c r="K18" s="184"/>
      <c r="L18" s="63"/>
      <c r="M18" s="63"/>
      <c r="N18" s="63"/>
      <c r="O18" s="63"/>
      <c r="P18" s="63"/>
      <c r="Q18" s="63"/>
      <c r="R18" s="63"/>
      <c r="S18" s="63"/>
      <c r="T18" s="63"/>
      <c r="U18" s="63"/>
    </row>
    <row r="19" spans="1:21" ht="15.75">
      <c r="A19" s="104">
        <v>9</v>
      </c>
      <c r="B19" s="81" t="s">
        <v>1175</v>
      </c>
      <c r="C19" s="82" t="s">
        <v>203</v>
      </c>
      <c r="D19" s="85" t="s">
        <v>239</v>
      </c>
      <c r="E19" s="103" t="s">
        <v>240</v>
      </c>
      <c r="F19" s="80" t="s">
        <v>948</v>
      </c>
      <c r="G19" s="80" t="s">
        <v>949</v>
      </c>
      <c r="H19" s="214" t="s">
        <v>950</v>
      </c>
      <c r="I19" s="80">
        <v>705</v>
      </c>
      <c r="J19" s="216"/>
      <c r="K19" s="184"/>
      <c r="L19" s="63"/>
      <c r="M19" s="63"/>
      <c r="N19" s="63"/>
      <c r="O19" s="63"/>
      <c r="P19" s="63"/>
      <c r="Q19" s="63"/>
      <c r="R19" s="63"/>
      <c r="S19" s="63"/>
      <c r="T19" s="63"/>
      <c r="U19" s="63"/>
    </row>
    <row r="20" spans="1:21" ht="15.75">
      <c r="A20" s="104">
        <v>10</v>
      </c>
      <c r="B20" s="81" t="s">
        <v>198</v>
      </c>
      <c r="C20" s="82" t="s">
        <v>204</v>
      </c>
      <c r="D20" s="85" t="s">
        <v>247</v>
      </c>
      <c r="E20" s="103" t="s">
        <v>248</v>
      </c>
      <c r="F20" s="80" t="s">
        <v>951</v>
      </c>
      <c r="G20" s="80" t="s">
        <v>949</v>
      </c>
      <c r="H20" s="214" t="s">
        <v>950</v>
      </c>
      <c r="I20" s="80" t="s">
        <v>947</v>
      </c>
      <c r="J20" s="216"/>
      <c r="K20" s="184"/>
      <c r="L20" s="63"/>
      <c r="M20" s="63"/>
      <c r="N20" s="63"/>
      <c r="O20" s="63"/>
      <c r="P20" s="63"/>
      <c r="Q20" s="63"/>
      <c r="R20" s="63"/>
      <c r="S20" s="63"/>
      <c r="T20" s="63"/>
      <c r="U20" s="63"/>
    </row>
    <row r="21" spans="1:21" ht="15.75">
      <c r="A21" s="104">
        <v>11</v>
      </c>
      <c r="B21" s="81" t="s">
        <v>198</v>
      </c>
      <c r="C21" s="82" t="s">
        <v>205</v>
      </c>
      <c r="D21" s="85" t="s">
        <v>254</v>
      </c>
      <c r="E21" s="103" t="s">
        <v>255</v>
      </c>
      <c r="F21" s="80" t="s">
        <v>952</v>
      </c>
      <c r="G21" s="80" t="s">
        <v>949</v>
      </c>
      <c r="H21" s="214" t="s">
        <v>953</v>
      </c>
      <c r="I21" s="80" t="s">
        <v>947</v>
      </c>
      <c r="J21" s="216"/>
      <c r="K21" s="184"/>
      <c r="L21" s="63"/>
      <c r="M21" s="63"/>
      <c r="N21" s="63"/>
      <c r="O21" s="63"/>
      <c r="P21" s="63"/>
      <c r="Q21" s="63"/>
      <c r="R21" s="63"/>
      <c r="S21" s="63"/>
      <c r="T21" s="63"/>
      <c r="U21" s="63"/>
    </row>
    <row r="22" spans="1:21" ht="15.75">
      <c r="A22" s="104">
        <v>12</v>
      </c>
      <c r="B22" s="81" t="s">
        <v>197</v>
      </c>
      <c r="C22" s="82" t="s">
        <v>206</v>
      </c>
      <c r="D22" s="85" t="s">
        <v>241</v>
      </c>
      <c r="E22" s="103" t="s">
        <v>242</v>
      </c>
      <c r="F22" s="80" t="s">
        <v>954</v>
      </c>
      <c r="G22" s="80" t="s">
        <v>955</v>
      </c>
      <c r="H22" s="214" t="s">
        <v>956</v>
      </c>
      <c r="I22" s="80" t="s">
        <v>947</v>
      </c>
      <c r="J22" s="216"/>
      <c r="K22" s="184"/>
      <c r="L22" s="63"/>
      <c r="M22" s="63"/>
      <c r="N22" s="63"/>
      <c r="O22" s="63"/>
      <c r="P22" s="63"/>
      <c r="Q22" s="63"/>
      <c r="R22" s="63"/>
      <c r="S22" s="63"/>
      <c r="T22" s="63"/>
      <c r="U22" s="63"/>
    </row>
    <row r="23" spans="1:21" ht="15.75">
      <c r="A23" s="104">
        <v>13</v>
      </c>
      <c r="B23" s="131" t="s">
        <v>198</v>
      </c>
      <c r="C23" s="82" t="s">
        <v>260</v>
      </c>
      <c r="D23" s="80" t="s">
        <v>265</v>
      </c>
      <c r="E23" s="103" t="s">
        <v>266</v>
      </c>
      <c r="F23" s="80" t="s">
        <v>958</v>
      </c>
      <c r="G23" s="80" t="s">
        <v>955</v>
      </c>
      <c r="H23" s="214" t="s">
        <v>956</v>
      </c>
      <c r="I23" s="80" t="s">
        <v>947</v>
      </c>
      <c r="J23" s="216"/>
      <c r="K23" s="184"/>
      <c r="L23" s="63"/>
      <c r="M23" s="63"/>
      <c r="N23" s="63"/>
      <c r="O23" s="63"/>
      <c r="P23" s="63"/>
      <c r="Q23" s="63"/>
      <c r="R23" s="63"/>
      <c r="S23" s="63"/>
      <c r="T23" s="63"/>
      <c r="U23" s="63"/>
    </row>
    <row r="24" spans="1:21" ht="15.75">
      <c r="A24" s="104">
        <v>14</v>
      </c>
      <c r="B24" s="81" t="s">
        <v>198</v>
      </c>
      <c r="C24" s="82" t="s">
        <v>207</v>
      </c>
      <c r="D24" s="85" t="s">
        <v>243</v>
      </c>
      <c r="E24" s="103" t="s">
        <v>244</v>
      </c>
      <c r="F24" s="80" t="s">
        <v>959</v>
      </c>
      <c r="G24" s="80" t="s">
        <v>945</v>
      </c>
      <c r="H24" s="214" t="s">
        <v>960</v>
      </c>
      <c r="I24" s="80" t="s">
        <v>947</v>
      </c>
      <c r="J24" s="216"/>
      <c r="K24" s="184"/>
      <c r="L24" s="63"/>
      <c r="M24" s="63"/>
      <c r="N24" s="63"/>
      <c r="O24" s="63"/>
      <c r="P24" s="63"/>
      <c r="Q24" s="63"/>
      <c r="R24" s="63"/>
      <c r="S24" s="63"/>
      <c r="T24" s="63"/>
      <c r="U24" s="63"/>
    </row>
    <row r="25" spans="1:21" ht="15.75">
      <c r="A25" s="104">
        <v>15</v>
      </c>
      <c r="B25" s="81" t="s">
        <v>198</v>
      </c>
      <c r="C25" s="82" t="s">
        <v>208</v>
      </c>
      <c r="D25" s="85" t="s">
        <v>245</v>
      </c>
      <c r="E25" s="103" t="s">
        <v>246</v>
      </c>
      <c r="F25" s="80" t="s">
        <v>951</v>
      </c>
      <c r="G25" s="80" t="s">
        <v>955</v>
      </c>
      <c r="H25" s="214" t="s">
        <v>956</v>
      </c>
      <c r="I25" s="80" t="s">
        <v>947</v>
      </c>
      <c r="J25" s="216"/>
      <c r="K25" s="184"/>
      <c r="L25" s="63"/>
      <c r="M25" s="63"/>
      <c r="N25" s="63"/>
      <c r="O25" s="63"/>
      <c r="P25" s="63"/>
      <c r="Q25" s="63"/>
      <c r="R25" s="63"/>
      <c r="S25" s="63"/>
      <c r="T25" s="63"/>
      <c r="U25" s="63"/>
    </row>
    <row r="26" spans="1:21" ht="15.75">
      <c r="A26" s="104">
        <v>16</v>
      </c>
      <c r="B26" s="134" t="s">
        <v>210</v>
      </c>
      <c r="C26" s="135" t="s">
        <v>211</v>
      </c>
      <c r="D26" s="85" t="s">
        <v>236</v>
      </c>
      <c r="E26" s="103" t="s">
        <v>927</v>
      </c>
      <c r="F26" s="80" t="s">
        <v>941</v>
      </c>
      <c r="G26" s="80" t="s">
        <v>949</v>
      </c>
      <c r="H26" s="214" t="s">
        <v>950</v>
      </c>
      <c r="I26" s="80">
        <v>802</v>
      </c>
      <c r="J26" s="216"/>
      <c r="K26" s="184"/>
      <c r="L26" s="63"/>
      <c r="M26" s="63"/>
      <c r="N26" s="63"/>
      <c r="O26" s="63"/>
      <c r="P26" s="63"/>
      <c r="Q26" s="63"/>
      <c r="R26" s="63"/>
      <c r="S26" s="63"/>
      <c r="T26" s="63"/>
      <c r="U26" s="63"/>
    </row>
    <row r="27" spans="1:21" ht="15.75">
      <c r="A27" s="133">
        <v>17</v>
      </c>
      <c r="B27" s="81" t="s">
        <v>198</v>
      </c>
      <c r="C27" s="82" t="s">
        <v>212</v>
      </c>
      <c r="D27" s="85" t="s">
        <v>250</v>
      </c>
      <c r="E27" s="103" t="s">
        <v>251</v>
      </c>
      <c r="F27" s="80" t="s">
        <v>951</v>
      </c>
      <c r="G27" s="80" t="s">
        <v>961</v>
      </c>
      <c r="H27" s="214" t="s">
        <v>962</v>
      </c>
      <c r="I27" s="80">
        <v>611</v>
      </c>
      <c r="J27" s="216"/>
      <c r="K27" s="184"/>
      <c r="L27" s="63"/>
      <c r="M27" s="63"/>
      <c r="N27" s="63"/>
      <c r="O27" s="63"/>
      <c r="P27" s="63"/>
      <c r="Q27" s="63"/>
      <c r="R27" s="63"/>
      <c r="S27" s="63"/>
      <c r="T27" s="63"/>
      <c r="U27" s="63"/>
    </row>
    <row r="28" spans="1:21" ht="15.75">
      <c r="A28" s="104">
        <v>18</v>
      </c>
      <c r="B28" s="81" t="s">
        <v>198</v>
      </c>
      <c r="C28" s="82" t="s">
        <v>213</v>
      </c>
      <c r="D28" s="85" t="s">
        <v>252</v>
      </c>
      <c r="E28" s="103" t="s">
        <v>253</v>
      </c>
      <c r="F28" s="80" t="s">
        <v>963</v>
      </c>
      <c r="G28" s="80" t="s">
        <v>942</v>
      </c>
      <c r="H28" s="214" t="s">
        <v>943</v>
      </c>
      <c r="I28" s="80" t="s">
        <v>947</v>
      </c>
      <c r="J28" s="216"/>
      <c r="K28" s="184"/>
      <c r="L28" s="63"/>
      <c r="M28" s="63"/>
      <c r="N28" s="63"/>
      <c r="O28" s="63"/>
      <c r="P28" s="63"/>
      <c r="Q28" s="63"/>
      <c r="R28" s="63"/>
      <c r="S28" s="63"/>
      <c r="T28" s="63"/>
      <c r="U28" s="63"/>
    </row>
    <row r="29" spans="1:21" ht="15.75">
      <c r="A29" s="133">
        <v>19</v>
      </c>
      <c r="B29" s="81" t="s">
        <v>198</v>
      </c>
      <c r="C29" s="82" t="s">
        <v>209</v>
      </c>
      <c r="D29" s="85" t="s">
        <v>249</v>
      </c>
      <c r="E29" s="103" t="s">
        <v>264</v>
      </c>
      <c r="F29" s="80" t="s">
        <v>954</v>
      </c>
      <c r="G29" s="80" t="s">
        <v>949</v>
      </c>
      <c r="H29" s="214" t="s">
        <v>953</v>
      </c>
      <c r="I29" s="80" t="s">
        <v>947</v>
      </c>
      <c r="J29" s="216"/>
      <c r="K29" s="184"/>
      <c r="L29" s="63"/>
      <c r="M29" s="63"/>
      <c r="N29" s="63"/>
      <c r="O29" s="63"/>
      <c r="P29" s="63"/>
      <c r="Q29" s="63"/>
      <c r="R29" s="63"/>
      <c r="S29" s="63"/>
      <c r="T29" s="63"/>
      <c r="U29" s="63"/>
    </row>
    <row r="30" spans="1:21" ht="15.75">
      <c r="A30" s="104">
        <v>20</v>
      </c>
      <c r="B30" s="81" t="s">
        <v>198</v>
      </c>
      <c r="C30" s="82" t="s">
        <v>214</v>
      </c>
      <c r="D30" s="85" t="s">
        <v>256</v>
      </c>
      <c r="E30" s="103" t="s">
        <v>257</v>
      </c>
      <c r="F30" s="217" t="s">
        <v>964</v>
      </c>
      <c r="G30" s="217" t="s">
        <v>942</v>
      </c>
      <c r="H30" s="218" t="s">
        <v>965</v>
      </c>
      <c r="I30" s="80" t="s">
        <v>947</v>
      </c>
      <c r="J30" s="216"/>
      <c r="K30" s="184"/>
      <c r="L30" s="63"/>
      <c r="M30" s="63"/>
      <c r="N30" s="63"/>
      <c r="O30" s="63"/>
      <c r="P30" s="63"/>
      <c r="Q30" s="63"/>
      <c r="R30" s="63"/>
      <c r="S30" s="63"/>
      <c r="T30" s="63"/>
      <c r="U30" s="63"/>
    </row>
    <row r="31" spans="1:21" ht="15.75">
      <c r="A31" s="106">
        <v>21</v>
      </c>
      <c r="B31" s="185" t="s">
        <v>198</v>
      </c>
      <c r="C31" s="107" t="s">
        <v>215</v>
      </c>
      <c r="D31" s="108" t="s">
        <v>258</v>
      </c>
      <c r="E31" s="109" t="s">
        <v>259</v>
      </c>
      <c r="F31" s="219" t="s">
        <v>948</v>
      </c>
      <c r="G31" s="219" t="s">
        <v>949</v>
      </c>
      <c r="H31" s="220" t="s">
        <v>950</v>
      </c>
      <c r="I31" s="219" t="s">
        <v>947</v>
      </c>
      <c r="J31" s="187"/>
      <c r="K31" s="184"/>
      <c r="L31" s="63"/>
      <c r="M31" s="63"/>
      <c r="N31" s="63"/>
      <c r="O31" s="63"/>
      <c r="P31" s="63"/>
      <c r="Q31" s="63"/>
      <c r="R31" s="63"/>
      <c r="S31" s="63"/>
      <c r="T31" s="63"/>
      <c r="U31" s="63"/>
    </row>
  </sheetData>
  <sheetProtection/>
  <mergeCells count="5">
    <mergeCell ref="E3:J3"/>
    <mergeCell ref="F9:I9"/>
    <mergeCell ref="L9:N9"/>
    <mergeCell ref="O9:Q9"/>
    <mergeCell ref="R9:T9"/>
  </mergeCells>
  <hyperlinks>
    <hyperlink ref="E12" r:id="rId1" display="giangdvh@uel.edu.vn"/>
    <hyperlink ref="E11" r:id="rId2" display="daolx@uel.edu.vn"/>
    <hyperlink ref="E22" r:id="rId3" display="anhntl@uel.edu.vn"/>
    <hyperlink ref="E29" r:id="rId4" display="minhthanhktkt@uel.edu.vn"/>
    <hyperlink ref="E23" r:id="rId5" display="truongthihanhdung@uel.edu.vn"/>
    <hyperlink ref="E14" r:id="rId6" display="khanhhtm@uel.edu.vn"/>
    <hyperlink ref="E15" r:id="rId7" display="ducafc@gmail.com"/>
    <hyperlink ref="E26" r:id="rId8" display="loanntp@uel.edu.vn"/>
    <hyperlink ref="E16" r:id="rId9" display="thuhangafc@yahoo.com"/>
    <hyperlink ref="E18" r:id="rId10" display="ploan29@yahoo.com"/>
  </hyperlinks>
  <printOptions/>
  <pageMargins left="0.34" right="0.2" top="0.36" bottom="0.75" header="0.3" footer="0.3"/>
  <pageSetup horizontalDpi="600" verticalDpi="600" orientation="landscape" paperSize="9" r:id="rId12"/>
  <drawing r:id="rId11"/>
</worksheet>
</file>

<file path=xl/worksheets/sheet4.xml><?xml version="1.0" encoding="utf-8"?>
<worksheet xmlns="http://schemas.openxmlformats.org/spreadsheetml/2006/main" xmlns:r="http://schemas.openxmlformats.org/officeDocument/2006/relationships">
  <dimension ref="A1:Y32"/>
  <sheetViews>
    <sheetView zoomScalePageLayoutView="0" workbookViewId="0" topLeftCell="A1">
      <selection activeCell="P3" sqref="P3:Q3"/>
    </sheetView>
  </sheetViews>
  <sheetFormatPr defaultColWidth="9.140625" defaultRowHeight="12.75"/>
  <cols>
    <col min="1" max="1" width="4.57421875" style="64" customWidth="1"/>
    <col min="2" max="2" width="8.421875" style="64" customWidth="1"/>
    <col min="3" max="3" width="23.7109375" style="64" customWidth="1"/>
    <col min="4" max="4" width="10.421875" style="64" customWidth="1"/>
    <col min="5" max="5" width="8.00390625" style="93" customWidth="1"/>
    <col min="6" max="6" width="6.421875" style="93" customWidth="1"/>
    <col min="7" max="7" width="5.8515625" style="93" customWidth="1"/>
    <col min="8" max="8" width="9.8515625" style="93" hidden="1" customWidth="1"/>
    <col min="9" max="10" width="3.8515625" style="93" hidden="1" customWidth="1"/>
    <col min="11" max="11" width="4.57421875" style="93" hidden="1" customWidth="1"/>
    <col min="12" max="12" width="4.28125" style="93" hidden="1" customWidth="1"/>
    <col min="13" max="14" width="4.421875" style="93" hidden="1" customWidth="1"/>
    <col min="15" max="15" width="19.8515625" style="93" hidden="1" customWidth="1"/>
    <col min="16" max="16" width="5.00390625" style="93" customWidth="1"/>
    <col min="17" max="17" width="4.7109375" style="64" customWidth="1"/>
    <col min="18" max="19" width="5.140625" style="64" customWidth="1"/>
    <col min="20" max="21" width="5.00390625" style="64" customWidth="1"/>
    <col min="22" max="22" width="5.8515625" style="64" customWidth="1"/>
    <col min="23" max="23" width="9.140625" style="64" customWidth="1"/>
    <col min="24" max="16384" width="9.140625" style="6" customWidth="1"/>
  </cols>
  <sheetData>
    <row r="1" spans="1:21" ht="15.75">
      <c r="A1" s="60" t="s">
        <v>193</v>
      </c>
      <c r="B1" s="61"/>
      <c r="C1" s="61"/>
      <c r="D1" s="61"/>
      <c r="E1" s="62"/>
      <c r="F1" s="63"/>
      <c r="G1" s="63"/>
      <c r="H1" s="63"/>
      <c r="I1" s="63"/>
      <c r="J1" s="63"/>
      <c r="K1" s="63"/>
      <c r="L1" s="63"/>
      <c r="M1" s="63"/>
      <c r="N1" s="63"/>
      <c r="O1" s="63"/>
      <c r="P1" s="63"/>
      <c r="Q1" s="61"/>
      <c r="R1" s="61"/>
      <c r="S1" s="61"/>
      <c r="T1" s="61"/>
      <c r="U1" s="61"/>
    </row>
    <row r="2" spans="1:21" ht="15.75">
      <c r="A2" s="65"/>
      <c r="B2" s="65"/>
      <c r="C2" s="65"/>
      <c r="D2" s="65"/>
      <c r="E2" s="66"/>
      <c r="F2" s="66"/>
      <c r="G2" s="66"/>
      <c r="H2" s="66"/>
      <c r="I2" s="66"/>
      <c r="J2" s="66"/>
      <c r="K2" s="66"/>
      <c r="L2" s="66"/>
      <c r="M2" s="66"/>
      <c r="N2" s="66"/>
      <c r="O2" s="66"/>
      <c r="P2" s="66"/>
      <c r="Q2" s="65"/>
      <c r="R2" s="65"/>
      <c r="S2" s="65"/>
      <c r="T2" s="65"/>
      <c r="U2" s="65"/>
    </row>
    <row r="3" spans="1:23" s="19" customFormat="1" ht="15.75">
      <c r="A3" s="67" t="s">
        <v>143</v>
      </c>
      <c r="B3" s="60"/>
      <c r="C3" s="68" t="s">
        <v>194</v>
      </c>
      <c r="D3" s="130" t="s">
        <v>261</v>
      </c>
      <c r="E3" s="69" t="s">
        <v>195</v>
      </c>
      <c r="F3" s="229" t="s">
        <v>267</v>
      </c>
      <c r="G3" s="230"/>
      <c r="H3" s="229" t="s">
        <v>173</v>
      </c>
      <c r="I3" s="230"/>
      <c r="J3" s="230"/>
      <c r="K3" s="231"/>
      <c r="L3" s="229" t="s">
        <v>196</v>
      </c>
      <c r="M3" s="230"/>
      <c r="N3" s="230"/>
      <c r="O3" s="231"/>
      <c r="P3" s="233" t="s">
        <v>926</v>
      </c>
      <c r="Q3" s="234"/>
      <c r="R3" s="229" t="s">
        <v>908</v>
      </c>
      <c r="S3" s="230"/>
      <c r="T3" s="229" t="s">
        <v>139</v>
      </c>
      <c r="U3" s="231"/>
      <c r="V3" s="71"/>
      <c r="W3" s="71"/>
    </row>
    <row r="4" spans="1:21" ht="15.75">
      <c r="A4" s="72"/>
      <c r="B4" s="65"/>
      <c r="C4" s="73"/>
      <c r="D4" s="73"/>
      <c r="E4" s="74"/>
      <c r="F4" s="66" t="s">
        <v>180</v>
      </c>
      <c r="G4" s="66" t="s">
        <v>181</v>
      </c>
      <c r="H4" s="66" t="s">
        <v>180</v>
      </c>
      <c r="I4" s="66" t="s">
        <v>181</v>
      </c>
      <c r="J4" s="66" t="s">
        <v>182</v>
      </c>
      <c r="K4" s="74" t="s">
        <v>183</v>
      </c>
      <c r="L4" s="75" t="s">
        <v>180</v>
      </c>
      <c r="M4" s="66" t="s">
        <v>181</v>
      </c>
      <c r="N4" s="66" t="s">
        <v>182</v>
      </c>
      <c r="O4" s="74" t="s">
        <v>183</v>
      </c>
      <c r="P4" s="75" t="s">
        <v>180</v>
      </c>
      <c r="Q4" s="66" t="s">
        <v>181</v>
      </c>
      <c r="R4" s="75" t="s">
        <v>180</v>
      </c>
      <c r="S4" s="66" t="s">
        <v>181</v>
      </c>
      <c r="T4" s="75" t="s">
        <v>180</v>
      </c>
      <c r="U4" s="74" t="s">
        <v>181</v>
      </c>
    </row>
    <row r="5" spans="1:21" ht="15.75">
      <c r="A5" s="76">
        <v>1</v>
      </c>
      <c r="B5" s="61" t="s">
        <v>899</v>
      </c>
      <c r="C5" s="77" t="s">
        <v>140</v>
      </c>
      <c r="D5" s="77" t="s">
        <v>157</v>
      </c>
      <c r="E5" s="160">
        <f>F5+G5</f>
        <v>21</v>
      </c>
      <c r="F5" s="63">
        <v>9</v>
      </c>
      <c r="G5" s="63">
        <v>12</v>
      </c>
      <c r="H5" s="63"/>
      <c r="I5" s="63"/>
      <c r="J5" s="63"/>
      <c r="K5" s="63"/>
      <c r="L5" s="79"/>
      <c r="M5" s="63"/>
      <c r="N5" s="63"/>
      <c r="O5" s="78"/>
      <c r="P5" s="79"/>
      <c r="Q5" s="63"/>
      <c r="R5" s="79"/>
      <c r="S5" s="63"/>
      <c r="T5" s="79"/>
      <c r="U5" s="78"/>
    </row>
    <row r="6" spans="1:21" ht="15.75">
      <c r="A6" s="80">
        <v>2</v>
      </c>
      <c r="B6" s="81" t="s">
        <v>198</v>
      </c>
      <c r="C6" s="82" t="s">
        <v>199</v>
      </c>
      <c r="D6" s="82" t="s">
        <v>157</v>
      </c>
      <c r="E6" s="160">
        <f aca="true" t="shared" si="0" ref="E6:E18">F6+G6</f>
        <v>21</v>
      </c>
      <c r="F6" s="83">
        <v>10</v>
      </c>
      <c r="G6" s="83">
        <v>11</v>
      </c>
      <c r="H6" s="83"/>
      <c r="I6" s="83"/>
      <c r="J6" s="83"/>
      <c r="K6" s="83"/>
      <c r="L6" s="84"/>
      <c r="M6" s="83"/>
      <c r="N6" s="83"/>
      <c r="O6" s="85"/>
      <c r="P6" s="84"/>
      <c r="Q6" s="83"/>
      <c r="R6" s="84"/>
      <c r="S6" s="83"/>
      <c r="T6" s="84"/>
      <c r="U6" s="85"/>
    </row>
    <row r="7" spans="1:21" ht="15.75">
      <c r="A7" s="80">
        <v>3</v>
      </c>
      <c r="B7" s="81" t="s">
        <v>198</v>
      </c>
      <c r="C7" s="82" t="s">
        <v>202</v>
      </c>
      <c r="D7" s="82" t="s">
        <v>157</v>
      </c>
      <c r="E7" s="160">
        <f t="shared" si="0"/>
        <v>21</v>
      </c>
      <c r="F7" s="83">
        <v>8</v>
      </c>
      <c r="G7" s="83">
        <v>13</v>
      </c>
      <c r="H7" s="83"/>
      <c r="I7" s="83"/>
      <c r="J7" s="83"/>
      <c r="K7" s="83"/>
      <c r="L7" s="84"/>
      <c r="M7" s="83"/>
      <c r="N7" s="83"/>
      <c r="O7" s="85"/>
      <c r="P7" s="84"/>
      <c r="Q7" s="83"/>
      <c r="R7" s="84"/>
      <c r="S7" s="83"/>
      <c r="T7" s="84"/>
      <c r="U7" s="85"/>
    </row>
    <row r="8" spans="1:21" ht="15.75">
      <c r="A8" s="80">
        <v>4</v>
      </c>
      <c r="B8" s="81" t="s">
        <v>210</v>
      </c>
      <c r="C8" s="82" t="s">
        <v>904</v>
      </c>
      <c r="D8" s="82" t="s">
        <v>157</v>
      </c>
      <c r="E8" s="160">
        <f t="shared" si="0"/>
        <v>21</v>
      </c>
      <c r="F8" s="83">
        <v>9</v>
      </c>
      <c r="G8" s="83">
        <v>12</v>
      </c>
      <c r="H8" s="83"/>
      <c r="I8" s="83"/>
      <c r="J8" s="83"/>
      <c r="K8" s="83"/>
      <c r="L8" s="84"/>
      <c r="M8" s="83"/>
      <c r="N8" s="83"/>
      <c r="O8" s="85"/>
      <c r="P8" s="84"/>
      <c r="Q8" s="83"/>
      <c r="R8" s="84"/>
      <c r="S8" s="83"/>
      <c r="T8" s="84"/>
      <c r="U8" s="85"/>
    </row>
    <row r="9" spans="1:21" ht="15.75">
      <c r="A9" s="80">
        <v>5</v>
      </c>
      <c r="B9" s="81" t="s">
        <v>198</v>
      </c>
      <c r="C9" s="186" t="s">
        <v>903</v>
      </c>
      <c r="D9" s="82" t="s">
        <v>157</v>
      </c>
      <c r="E9" s="160">
        <f t="shared" si="0"/>
        <v>4</v>
      </c>
      <c r="F9" s="83">
        <v>2</v>
      </c>
      <c r="G9" s="83">
        <v>2</v>
      </c>
      <c r="H9" s="83"/>
      <c r="I9" s="83"/>
      <c r="J9" s="83"/>
      <c r="K9" s="83"/>
      <c r="L9" s="84"/>
      <c r="M9" s="83"/>
      <c r="N9" s="83"/>
      <c r="O9" s="85"/>
      <c r="P9" s="84"/>
      <c r="Q9" s="83"/>
      <c r="R9" s="84"/>
      <c r="S9" s="83"/>
      <c r="T9" s="84"/>
      <c r="U9" s="85"/>
    </row>
    <row r="10" spans="1:21" ht="15.75">
      <c r="A10" s="80">
        <v>6</v>
      </c>
      <c r="B10" s="81" t="s">
        <v>198</v>
      </c>
      <c r="C10" s="186" t="s">
        <v>200</v>
      </c>
      <c r="D10" s="82" t="s">
        <v>157</v>
      </c>
      <c r="E10" s="160">
        <f t="shared" si="0"/>
        <v>4</v>
      </c>
      <c r="F10" s="83">
        <v>1</v>
      </c>
      <c r="G10" s="83">
        <v>3</v>
      </c>
      <c r="H10" s="83"/>
      <c r="I10" s="83"/>
      <c r="J10" s="83"/>
      <c r="K10" s="83"/>
      <c r="L10" s="84"/>
      <c r="M10" s="83"/>
      <c r="N10" s="83"/>
      <c r="O10" s="85"/>
      <c r="P10" s="84"/>
      <c r="Q10" s="83"/>
      <c r="R10" s="84"/>
      <c r="S10" s="83"/>
      <c r="T10" s="84"/>
      <c r="U10" s="85"/>
    </row>
    <row r="11" spans="1:21" ht="15.75">
      <c r="A11" s="80">
        <v>7</v>
      </c>
      <c r="B11" s="81" t="s">
        <v>198</v>
      </c>
      <c r="C11" s="186" t="s">
        <v>201</v>
      </c>
      <c r="D11" s="132" t="s">
        <v>157</v>
      </c>
      <c r="E11" s="160">
        <f t="shared" si="0"/>
        <v>4</v>
      </c>
      <c r="F11" s="136">
        <v>2</v>
      </c>
      <c r="G11" s="136">
        <v>2</v>
      </c>
      <c r="H11" s="136"/>
      <c r="I11" s="136"/>
      <c r="J11" s="136"/>
      <c r="K11" s="136"/>
      <c r="L11" s="138"/>
      <c r="M11" s="136"/>
      <c r="N11" s="136"/>
      <c r="O11" s="137"/>
      <c r="P11" s="138"/>
      <c r="Q11" s="136"/>
      <c r="R11" s="138"/>
      <c r="S11" s="136"/>
      <c r="T11" s="138"/>
      <c r="U11" s="137"/>
    </row>
    <row r="12" spans="1:21" ht="15.75">
      <c r="A12" s="80">
        <v>8</v>
      </c>
      <c r="B12" s="81" t="s">
        <v>198</v>
      </c>
      <c r="C12" s="186" t="s">
        <v>262</v>
      </c>
      <c r="D12" s="82" t="s">
        <v>157</v>
      </c>
      <c r="E12" s="160">
        <f t="shared" si="0"/>
        <v>4</v>
      </c>
      <c r="F12" s="83">
        <v>3</v>
      </c>
      <c r="G12" s="83">
        <v>1</v>
      </c>
      <c r="H12" s="83"/>
      <c r="I12" s="83"/>
      <c r="J12" s="83"/>
      <c r="K12" s="83"/>
      <c r="L12" s="84"/>
      <c r="M12" s="83"/>
      <c r="N12" s="83"/>
      <c r="O12" s="85"/>
      <c r="P12" s="84"/>
      <c r="Q12" s="83"/>
      <c r="R12" s="84"/>
      <c r="S12" s="83"/>
      <c r="T12" s="84"/>
      <c r="U12" s="85"/>
    </row>
    <row r="13" spans="1:21" ht="15.75">
      <c r="A13" s="80">
        <v>9</v>
      </c>
      <c r="B13" s="81" t="s">
        <v>1175</v>
      </c>
      <c r="C13" s="82" t="s">
        <v>203</v>
      </c>
      <c r="D13" s="82" t="s">
        <v>101</v>
      </c>
      <c r="E13" s="160">
        <f>P13+Q13+R13+S13+T13+U13</f>
        <v>7</v>
      </c>
      <c r="F13" s="83"/>
      <c r="G13" s="83"/>
      <c r="H13" s="83"/>
      <c r="I13" s="83"/>
      <c r="J13" s="83"/>
      <c r="K13" s="83"/>
      <c r="L13" s="84"/>
      <c r="M13" s="83"/>
      <c r="N13" s="83"/>
      <c r="O13" s="85"/>
      <c r="P13" s="84">
        <v>6</v>
      </c>
      <c r="Q13" s="83">
        <v>1</v>
      </c>
      <c r="R13" s="84"/>
      <c r="S13" s="83"/>
      <c r="T13" s="84"/>
      <c r="U13" s="85"/>
    </row>
    <row r="14" spans="1:21" ht="15.75">
      <c r="A14" s="80">
        <v>10</v>
      </c>
      <c r="B14" s="81" t="s">
        <v>198</v>
      </c>
      <c r="C14" s="82" t="s">
        <v>204</v>
      </c>
      <c r="D14" s="82" t="s">
        <v>101</v>
      </c>
      <c r="E14" s="160">
        <f t="shared" si="0"/>
        <v>15</v>
      </c>
      <c r="F14" s="83">
        <v>4</v>
      </c>
      <c r="G14" s="83">
        <v>11</v>
      </c>
      <c r="H14" s="83"/>
      <c r="I14" s="83"/>
      <c r="J14" s="83"/>
      <c r="K14" s="83"/>
      <c r="L14" s="84"/>
      <c r="M14" s="83"/>
      <c r="N14" s="83"/>
      <c r="O14" s="85"/>
      <c r="P14" s="84"/>
      <c r="Q14" s="83"/>
      <c r="R14" s="84"/>
      <c r="S14" s="83"/>
      <c r="T14" s="84"/>
      <c r="U14" s="85"/>
    </row>
    <row r="15" spans="1:21" ht="15" customHeight="1">
      <c r="A15" s="80">
        <v>11</v>
      </c>
      <c r="B15" s="81" t="s">
        <v>198</v>
      </c>
      <c r="C15" s="82" t="s">
        <v>205</v>
      </c>
      <c r="D15" s="82" t="s">
        <v>101</v>
      </c>
      <c r="E15" s="160">
        <f t="shared" si="0"/>
        <v>15</v>
      </c>
      <c r="F15" s="83">
        <v>2</v>
      </c>
      <c r="G15" s="83">
        <v>13</v>
      </c>
      <c r="H15" s="83"/>
      <c r="I15" s="83"/>
      <c r="J15" s="83"/>
      <c r="K15" s="83"/>
      <c r="L15" s="84"/>
      <c r="M15" s="83"/>
      <c r="N15" s="83"/>
      <c r="O15" s="85"/>
      <c r="P15" s="84"/>
      <c r="Q15" s="83"/>
      <c r="R15" s="84"/>
      <c r="S15" s="83"/>
      <c r="T15" s="84"/>
      <c r="U15" s="85"/>
    </row>
    <row r="16" spans="1:21" ht="15.75">
      <c r="A16" s="80">
        <v>12</v>
      </c>
      <c r="B16" s="81" t="s">
        <v>197</v>
      </c>
      <c r="C16" s="82" t="s">
        <v>206</v>
      </c>
      <c r="D16" s="82" t="s">
        <v>101</v>
      </c>
      <c r="E16" s="160">
        <f>P16+Q16+R16+S16+T16+U16</f>
        <v>7</v>
      </c>
      <c r="F16" s="83"/>
      <c r="G16" s="83"/>
      <c r="H16" s="83"/>
      <c r="I16" s="83"/>
      <c r="J16" s="83"/>
      <c r="K16" s="83"/>
      <c r="L16" s="84"/>
      <c r="M16" s="83"/>
      <c r="N16" s="83"/>
      <c r="O16" s="85"/>
      <c r="P16" s="84">
        <v>5</v>
      </c>
      <c r="Q16" s="83">
        <v>1</v>
      </c>
      <c r="R16" s="84">
        <v>1</v>
      </c>
      <c r="S16" s="83"/>
      <c r="T16" s="84"/>
      <c r="U16" s="85"/>
    </row>
    <row r="17" spans="1:21" ht="15.75">
      <c r="A17" s="80">
        <v>13</v>
      </c>
      <c r="B17" s="131" t="s">
        <v>198</v>
      </c>
      <c r="C17" s="82" t="s">
        <v>260</v>
      </c>
      <c r="D17" s="82" t="s">
        <v>101</v>
      </c>
      <c r="E17" s="160">
        <f t="shared" si="0"/>
        <v>7</v>
      </c>
      <c r="F17" s="83">
        <v>4</v>
      </c>
      <c r="G17" s="83">
        <v>3</v>
      </c>
      <c r="H17" s="83"/>
      <c r="I17" s="83"/>
      <c r="J17" s="83"/>
      <c r="K17" s="83"/>
      <c r="L17" s="84"/>
      <c r="M17" s="83"/>
      <c r="N17" s="83"/>
      <c r="O17" s="85"/>
      <c r="P17" s="84"/>
      <c r="Q17" s="83"/>
      <c r="R17" s="84"/>
      <c r="S17" s="83"/>
      <c r="T17" s="84"/>
      <c r="U17" s="85"/>
    </row>
    <row r="18" spans="1:21" ht="15.75">
      <c r="A18" s="80">
        <v>14</v>
      </c>
      <c r="B18" s="81" t="s">
        <v>198</v>
      </c>
      <c r="C18" s="82" t="s">
        <v>207</v>
      </c>
      <c r="D18" s="82" t="s">
        <v>101</v>
      </c>
      <c r="E18" s="160">
        <f t="shared" si="0"/>
        <v>9</v>
      </c>
      <c r="F18" s="83">
        <v>3</v>
      </c>
      <c r="G18" s="83">
        <v>6</v>
      </c>
      <c r="H18" s="83"/>
      <c r="I18" s="83"/>
      <c r="J18" s="83"/>
      <c r="K18" s="83"/>
      <c r="L18" s="84"/>
      <c r="M18" s="83"/>
      <c r="N18" s="83"/>
      <c r="O18" s="85"/>
      <c r="P18" s="84"/>
      <c r="Q18" s="83"/>
      <c r="R18" s="84"/>
      <c r="S18" s="83"/>
      <c r="T18" s="84"/>
      <c r="U18" s="85"/>
    </row>
    <row r="19" spans="1:21" ht="15.75">
      <c r="A19" s="80">
        <v>15</v>
      </c>
      <c r="B19" s="81" t="s">
        <v>198</v>
      </c>
      <c r="C19" s="82" t="s">
        <v>208</v>
      </c>
      <c r="D19" s="82" t="s">
        <v>101</v>
      </c>
      <c r="E19" s="160">
        <f aca="true" t="shared" si="1" ref="E19:E25">P19+Q19+R19+S19+T19+U19</f>
        <v>8</v>
      </c>
      <c r="F19" s="83"/>
      <c r="G19" s="83"/>
      <c r="H19" s="83"/>
      <c r="I19" s="83"/>
      <c r="J19" s="83"/>
      <c r="K19" s="83"/>
      <c r="L19" s="84"/>
      <c r="M19" s="83"/>
      <c r="N19" s="83"/>
      <c r="O19" s="85"/>
      <c r="P19" s="84">
        <v>7</v>
      </c>
      <c r="Q19" s="83">
        <v>1</v>
      </c>
      <c r="R19" s="84"/>
      <c r="S19" s="83"/>
      <c r="T19" s="84"/>
      <c r="U19" s="85"/>
    </row>
    <row r="20" spans="1:21" ht="15.75">
      <c r="A20" s="80">
        <v>16</v>
      </c>
      <c r="B20" s="134" t="s">
        <v>210</v>
      </c>
      <c r="C20" s="135" t="s">
        <v>211</v>
      </c>
      <c r="D20" s="82" t="s">
        <v>101</v>
      </c>
      <c r="E20" s="160">
        <f t="shared" si="1"/>
        <v>8</v>
      </c>
      <c r="F20" s="83"/>
      <c r="G20" s="83"/>
      <c r="H20" s="83"/>
      <c r="I20" s="83"/>
      <c r="J20" s="83"/>
      <c r="K20" s="83"/>
      <c r="L20" s="84"/>
      <c r="M20" s="83"/>
      <c r="N20" s="83"/>
      <c r="O20" s="85"/>
      <c r="P20" s="84">
        <v>4</v>
      </c>
      <c r="Q20" s="83">
        <v>2</v>
      </c>
      <c r="R20" s="84"/>
      <c r="S20" s="86"/>
      <c r="T20" s="84">
        <v>2</v>
      </c>
      <c r="U20" s="85"/>
    </row>
    <row r="21" spans="1:21" ht="15.75">
      <c r="A21" s="80">
        <v>17</v>
      </c>
      <c r="B21" s="81" t="s">
        <v>198</v>
      </c>
      <c r="C21" s="82" t="s">
        <v>212</v>
      </c>
      <c r="D21" s="82" t="s">
        <v>101</v>
      </c>
      <c r="E21" s="160">
        <f t="shared" si="1"/>
        <v>8</v>
      </c>
      <c r="F21" s="83"/>
      <c r="G21" s="83"/>
      <c r="H21" s="83"/>
      <c r="I21" s="83"/>
      <c r="J21" s="83"/>
      <c r="K21" s="83"/>
      <c r="L21" s="84"/>
      <c r="M21" s="83"/>
      <c r="N21" s="83"/>
      <c r="O21" s="85"/>
      <c r="P21" s="84">
        <v>7</v>
      </c>
      <c r="Q21" s="83">
        <v>1</v>
      </c>
      <c r="R21" s="84"/>
      <c r="S21" s="83"/>
      <c r="T21" s="84"/>
      <c r="U21" s="85"/>
    </row>
    <row r="22" spans="1:21" ht="15.75">
      <c r="A22" s="80">
        <v>18</v>
      </c>
      <c r="B22" s="81" t="s">
        <v>198</v>
      </c>
      <c r="C22" s="82" t="s">
        <v>213</v>
      </c>
      <c r="D22" s="82" t="s">
        <v>101</v>
      </c>
      <c r="E22" s="160">
        <f t="shared" si="1"/>
        <v>8</v>
      </c>
      <c r="F22" s="83"/>
      <c r="G22" s="83"/>
      <c r="H22" s="83"/>
      <c r="I22" s="83"/>
      <c r="J22" s="83"/>
      <c r="K22" s="83"/>
      <c r="L22" s="84"/>
      <c r="M22" s="83"/>
      <c r="N22" s="83"/>
      <c r="O22" s="85"/>
      <c r="P22" s="84">
        <v>7</v>
      </c>
      <c r="Q22" s="83">
        <v>1</v>
      </c>
      <c r="R22" s="84"/>
      <c r="S22" s="83"/>
      <c r="T22" s="210"/>
      <c r="U22" s="85"/>
    </row>
    <row r="23" spans="1:21" ht="15.75">
      <c r="A23" s="80">
        <v>19</v>
      </c>
      <c r="B23" s="81" t="s">
        <v>198</v>
      </c>
      <c r="C23" s="82" t="s">
        <v>209</v>
      </c>
      <c r="D23" s="82" t="s">
        <v>101</v>
      </c>
      <c r="E23" s="160">
        <f t="shared" si="1"/>
        <v>8</v>
      </c>
      <c r="F23" s="83"/>
      <c r="G23" s="83"/>
      <c r="H23" s="83"/>
      <c r="I23" s="83"/>
      <c r="J23" s="83"/>
      <c r="K23" s="83"/>
      <c r="L23" s="84"/>
      <c r="M23" s="83"/>
      <c r="N23" s="83"/>
      <c r="O23" s="85"/>
      <c r="P23" s="84">
        <v>6</v>
      </c>
      <c r="Q23" s="83">
        <v>2</v>
      </c>
      <c r="R23" s="84"/>
      <c r="S23" s="83"/>
      <c r="T23" s="84"/>
      <c r="U23" s="211"/>
    </row>
    <row r="24" spans="1:21" ht="15.75">
      <c r="A24" s="80">
        <v>20</v>
      </c>
      <c r="B24" s="81" t="s">
        <v>198</v>
      </c>
      <c r="C24" s="82" t="s">
        <v>214</v>
      </c>
      <c r="D24" s="82" t="s">
        <v>101</v>
      </c>
      <c r="E24" s="160">
        <f t="shared" si="1"/>
        <v>8</v>
      </c>
      <c r="F24" s="83"/>
      <c r="G24" s="83"/>
      <c r="H24" s="83"/>
      <c r="I24" s="83"/>
      <c r="J24" s="83"/>
      <c r="K24" s="83"/>
      <c r="L24" s="84"/>
      <c r="M24" s="83"/>
      <c r="N24" s="83"/>
      <c r="O24" s="85"/>
      <c r="P24" s="84">
        <v>7</v>
      </c>
      <c r="Q24" s="83">
        <v>1</v>
      </c>
      <c r="R24" s="84"/>
      <c r="S24" s="83"/>
      <c r="T24" s="84"/>
      <c r="U24" s="85"/>
    </row>
    <row r="25" spans="1:21" ht="15.75">
      <c r="A25" s="80">
        <v>21</v>
      </c>
      <c r="B25" s="185" t="s">
        <v>198</v>
      </c>
      <c r="C25" s="107" t="s">
        <v>215</v>
      </c>
      <c r="D25" s="82" t="s">
        <v>101</v>
      </c>
      <c r="E25" s="221">
        <f t="shared" si="1"/>
        <v>8</v>
      </c>
      <c r="F25" s="139"/>
      <c r="G25" s="140"/>
      <c r="H25" s="140"/>
      <c r="I25" s="140"/>
      <c r="J25" s="140"/>
      <c r="K25" s="140"/>
      <c r="L25" s="139"/>
      <c r="M25" s="140"/>
      <c r="N25" s="140"/>
      <c r="O25" s="108"/>
      <c r="P25" s="139">
        <v>7</v>
      </c>
      <c r="Q25" s="140">
        <v>1</v>
      </c>
      <c r="R25" s="139"/>
      <c r="S25" s="140"/>
      <c r="T25" s="139"/>
      <c r="U25" s="108"/>
    </row>
    <row r="26" spans="1:23" s="19" customFormat="1" ht="15.75">
      <c r="A26" s="229" t="s">
        <v>216</v>
      </c>
      <c r="B26" s="230"/>
      <c r="C26" s="231"/>
      <c r="D26" s="70"/>
      <c r="E26" s="89">
        <f>SUM(E5:E25)</f>
        <v>216</v>
      </c>
      <c r="F26" s="89">
        <f>SUM(F5:F25)</f>
        <v>57</v>
      </c>
      <c r="G26" s="89">
        <f aca="true" t="shared" si="2" ref="G26:T26">SUM(G5:G25)</f>
        <v>89</v>
      </c>
      <c r="H26" s="89">
        <f t="shared" si="2"/>
        <v>0</v>
      </c>
      <c r="I26" s="89">
        <f t="shared" si="2"/>
        <v>0</v>
      </c>
      <c r="J26" s="89">
        <f t="shared" si="2"/>
        <v>0</v>
      </c>
      <c r="K26" s="89">
        <f t="shared" si="2"/>
        <v>0</v>
      </c>
      <c r="L26" s="89">
        <f t="shared" si="2"/>
        <v>0</v>
      </c>
      <c r="M26" s="89">
        <f t="shared" si="2"/>
        <v>0</v>
      </c>
      <c r="N26" s="89">
        <f t="shared" si="2"/>
        <v>0</v>
      </c>
      <c r="O26" s="89">
        <f t="shared" si="2"/>
        <v>0</v>
      </c>
      <c r="P26" s="212">
        <f t="shared" si="2"/>
        <v>56</v>
      </c>
      <c r="Q26" s="89">
        <f t="shared" si="2"/>
        <v>11</v>
      </c>
      <c r="R26" s="212">
        <f t="shared" si="2"/>
        <v>1</v>
      </c>
      <c r="S26" s="89">
        <f t="shared" si="2"/>
        <v>0</v>
      </c>
      <c r="T26" s="212">
        <f t="shared" si="2"/>
        <v>2</v>
      </c>
      <c r="U26" s="90"/>
      <c r="V26" s="71">
        <f>F26+G26+P26+Q26+R26+S26+T26+U26</f>
        <v>216</v>
      </c>
      <c r="W26" s="71"/>
    </row>
    <row r="27" spans="1:25" ht="15.75">
      <c r="A27" s="91"/>
      <c r="B27" s="61" t="s">
        <v>217</v>
      </c>
      <c r="C27" s="92" t="s">
        <v>180</v>
      </c>
      <c r="D27" s="77"/>
      <c r="E27" s="78">
        <v>115</v>
      </c>
      <c r="K27" s="93">
        <f>H26+I26+J26+K26</f>
        <v>0</v>
      </c>
      <c r="O27" s="78">
        <f>L26+M26+N26+O26</f>
        <v>0</v>
      </c>
      <c r="Q27" s="93"/>
      <c r="R27" s="93"/>
      <c r="S27" s="93"/>
      <c r="T27" s="93"/>
      <c r="U27" s="93"/>
      <c r="V27" s="94"/>
      <c r="X27" s="95"/>
      <c r="Y27" s="96"/>
    </row>
    <row r="28" spans="1:25" ht="15.75">
      <c r="A28" s="91"/>
      <c r="B28" s="61" t="s">
        <v>217</v>
      </c>
      <c r="C28" s="77" t="s">
        <v>218</v>
      </c>
      <c r="D28" s="77"/>
      <c r="E28" s="78">
        <v>102</v>
      </c>
      <c r="F28" s="66"/>
      <c r="G28" s="66"/>
      <c r="H28" s="66"/>
      <c r="I28" s="66"/>
      <c r="J28" s="66"/>
      <c r="K28" s="66"/>
      <c r="L28" s="66"/>
      <c r="M28" s="66"/>
      <c r="N28" s="66"/>
      <c r="O28" s="74" t="e">
        <f>#REF!+K27+O27</f>
        <v>#REF!</v>
      </c>
      <c r="P28" s="66"/>
      <c r="Q28" s="66"/>
      <c r="R28" s="66"/>
      <c r="S28" s="66"/>
      <c r="T28" s="66"/>
      <c r="U28" s="66"/>
      <c r="V28" s="94"/>
      <c r="X28" s="97"/>
      <c r="Y28" s="98"/>
    </row>
    <row r="29" spans="3:5" ht="15.75">
      <c r="C29" s="92" t="s">
        <v>907</v>
      </c>
      <c r="D29" s="92"/>
      <c r="E29" s="99">
        <v>1</v>
      </c>
    </row>
    <row r="30" spans="5:22" ht="15.75">
      <c r="E30" s="100">
        <f>E27+E28+E29</f>
        <v>218</v>
      </c>
      <c r="V30" s="71"/>
    </row>
    <row r="32" ht="15.75">
      <c r="A32" s="64" t="s">
        <v>931</v>
      </c>
    </row>
  </sheetData>
  <sheetProtection/>
  <mergeCells count="7">
    <mergeCell ref="T3:U3"/>
    <mergeCell ref="A26:C26"/>
    <mergeCell ref="F3:G3"/>
    <mergeCell ref="H3:K3"/>
    <mergeCell ref="L3:O3"/>
    <mergeCell ref="P3:Q3"/>
    <mergeCell ref="R3:S3"/>
  </mergeCells>
  <printOptions/>
  <pageMargins left="0.3" right="0.16" top="0.26" bottom="0.24"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Cop.</dc:creator>
  <cp:keywords/>
  <dc:description/>
  <cp:lastModifiedBy>giangth</cp:lastModifiedBy>
  <cp:lastPrinted>2015-12-23T04:58:03Z</cp:lastPrinted>
  <dcterms:created xsi:type="dcterms:W3CDTF">2005-11-07T06:07:53Z</dcterms:created>
  <dcterms:modified xsi:type="dcterms:W3CDTF">2015-12-23T04:58:24Z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